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690" activeTab="0"/>
  </bookViews>
  <sheets>
    <sheet name="総括" sheetId="1" r:id="rId1"/>
    <sheet name="基本集計" sheetId="2" r:id="rId2"/>
    <sheet name="リジョン" sheetId="3" r:id="rId3"/>
    <sheet name="LCIF" sheetId="4" r:id="rId4"/>
    <sheet name="LCIFMJF" sheetId="5" r:id="rId5"/>
    <sheet name="新入会員" sheetId="6" r:id="rId6"/>
    <sheet name="退会者" sheetId="7" r:id="rId7"/>
    <sheet name="月別会員動静" sheetId="8" r:id="rId8"/>
  </sheets>
  <definedNames>
    <definedName name="_xlnm.Print_Area" localSheetId="5">'新入会員'!$A$1:$H$18</definedName>
    <definedName name="_xlnm.Print_Area" localSheetId="6">'退会者'!$A$1:$L$24</definedName>
  </definedNames>
  <calcPr fullCalcOnLoad="1"/>
</workbook>
</file>

<file path=xl/sharedStrings.xml><?xml version="1.0" encoding="utf-8"?>
<sst xmlns="http://schemas.openxmlformats.org/spreadsheetml/2006/main" count="1612" uniqueCount="455">
  <si>
    <t>月次マンスリーレポート集計（総括表）　　2023年 9月度</t>
  </si>
  <si>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</si>
  <si>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</si>
  <si>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</si>
  <si>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</si>
  <si>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</si>
  <si>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</si>
  <si>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</si>
  <si>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</si>
  <si>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</si>
  <si>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</si>
  <si>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</si>
  <si>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2,041</t>
  </si>
  <si>
    <t>2,067</t>
  </si>
  <si>
    <t>2,059</t>
  </si>
  <si>
    <t>アクティビティ活動報告</t>
  </si>
  <si>
    <t>項目</t>
  </si>
  <si>
    <t>件数</t>
  </si>
  <si>
    <t>実績</t>
  </si>
  <si>
    <t>金額アクティビティ</t>
  </si>
  <si>
    <t>79 件</t>
  </si>
  <si>
    <t>7,622,363 円</t>
  </si>
  <si>
    <t>労力アクティビティ</t>
  </si>
  <si>
    <t>72 件</t>
  </si>
  <si>
    <t>2553.3 Ｈ</t>
  </si>
  <si>
    <t>献血アクティビティ</t>
  </si>
  <si>
    <t>11 件</t>
  </si>
  <si>
    <t>動員数　719 人</t>
  </si>
  <si>
    <t>284,200 cc</t>
  </si>
  <si>
    <t>使用済み切手</t>
  </si>
  <si>
    <t>1,479 枚</t>
  </si>
  <si>
    <t>献眼登録アクティビティ</t>
  </si>
  <si>
    <t>63 人</t>
  </si>
  <si>
    <t>献眼アクティビティ</t>
  </si>
  <si>
    <t>0 人</t>
  </si>
  <si>
    <t>献腎登録アクティビティ</t>
  </si>
  <si>
    <t>献腎アクティビティ</t>
  </si>
  <si>
    <t>リジョン別会員数</t>
  </si>
  <si>
    <t>R</t>
  </si>
  <si>
    <t>Z数</t>
  </si>
  <si>
    <t>1Z</t>
  </si>
  <si>
    <t>2Z</t>
  </si>
  <si>
    <t>3Z</t>
  </si>
  <si>
    <t>計</t>
  </si>
  <si>
    <t>会員種別</t>
  </si>
  <si>
    <t>正会員</t>
  </si>
  <si>
    <t>不在会員</t>
  </si>
  <si>
    <t>名誉会員</t>
  </si>
  <si>
    <t>終身会員</t>
  </si>
  <si>
    <t>優待会員</t>
  </si>
  <si>
    <t>賛助会員</t>
  </si>
  <si>
    <t>準会員</t>
  </si>
  <si>
    <t>子家族会員</t>
  </si>
  <si>
    <t>子家族会員除く</t>
  </si>
  <si>
    <t>女性会員</t>
  </si>
  <si>
    <t>レオクラブ会員数</t>
  </si>
  <si>
    <t>釧路レオクラブ</t>
  </si>
  <si>
    <t>14名</t>
  </si>
  <si>
    <t>帯広レオクラブ</t>
  </si>
  <si>
    <t>オホーツクレオクラブ</t>
  </si>
  <si>
    <t>13名</t>
  </si>
  <si>
    <t>9名</t>
  </si>
  <si>
    <t>平均
出席率%</t>
  </si>
  <si>
    <t>サバンナ基本集計表　　2023年 9月度</t>
  </si>
  <si>
    <t>331-B</t>
  </si>
  <si>
    <t>アクティビティ</t>
  </si>
  <si>
    <t>労力奉仕</t>
  </si>
  <si>
    <t>会員異動</t>
  </si>
  <si>
    <t>家族会員</t>
  </si>
  <si>
    <t>例会出席率</t>
  </si>
  <si>
    <t>地区</t>
  </si>
  <si>
    <t>Z</t>
  </si>
  <si>
    <t>クラブ名</t>
  </si>
  <si>
    <t>金額</t>
  </si>
  <si>
    <t>時間</t>
  </si>
  <si>
    <t>当月末</t>
  </si>
  <si>
    <t>女性</t>
  </si>
  <si>
    <t>世帯数</t>
  </si>
  <si>
    <t>子会員数</t>
  </si>
  <si>
    <t>釧路</t>
  </si>
  <si>
    <t>白糠</t>
  </si>
  <si>
    <t>標茶</t>
  </si>
  <si>
    <t>釧路みなと</t>
  </si>
  <si>
    <t>195,962</t>
  </si>
  <si>
    <t>釧路湿原</t>
  </si>
  <si>
    <t>50,000</t>
  </si>
  <si>
    <t>根室</t>
  </si>
  <si>
    <t>羅臼</t>
  </si>
  <si>
    <t>釧路ぬさまい</t>
  </si>
  <si>
    <t>中標津</t>
  </si>
  <si>
    <t>釧路ゆうやけ</t>
  </si>
  <si>
    <t>リジョン小計</t>
  </si>
  <si>
    <t>245,962</t>
  </si>
  <si>
    <t>旭川</t>
  </si>
  <si>
    <t>旭川大雪</t>
  </si>
  <si>
    <t>旭川平和</t>
  </si>
  <si>
    <t>当麻</t>
  </si>
  <si>
    <t>愛別</t>
  </si>
  <si>
    <t>111,232</t>
  </si>
  <si>
    <t>東川</t>
  </si>
  <si>
    <t>比布</t>
  </si>
  <si>
    <t>旭川中央</t>
  </si>
  <si>
    <t>富良野</t>
  </si>
  <si>
    <t>旭川東</t>
  </si>
  <si>
    <t>上富良野</t>
  </si>
  <si>
    <t>59,226</t>
  </si>
  <si>
    <t>旭川ナナカマド</t>
  </si>
  <si>
    <t>旭川クリスタル</t>
  </si>
  <si>
    <t>旭川バーチャル</t>
  </si>
  <si>
    <t>170,458</t>
  </si>
  <si>
    <t>帯広</t>
  </si>
  <si>
    <t>144,152</t>
  </si>
  <si>
    <t>本別</t>
  </si>
  <si>
    <t>106,060</t>
  </si>
  <si>
    <t>十勝池田</t>
  </si>
  <si>
    <t>音更</t>
  </si>
  <si>
    <t>浦幌</t>
  </si>
  <si>
    <t>豊頃</t>
  </si>
  <si>
    <t>30,000</t>
  </si>
  <si>
    <t>幕別</t>
  </si>
  <si>
    <t>帯広かしわ</t>
  </si>
  <si>
    <t>175,384</t>
  </si>
  <si>
    <t>帯広中央</t>
  </si>
  <si>
    <t>180,000</t>
  </si>
  <si>
    <t>新得</t>
  </si>
  <si>
    <t>帯広平原</t>
  </si>
  <si>
    <t>467,152</t>
  </si>
  <si>
    <t>鹿追</t>
  </si>
  <si>
    <t>上士幌</t>
  </si>
  <si>
    <t>芽室</t>
  </si>
  <si>
    <t>十勝清水</t>
  </si>
  <si>
    <t>29,750</t>
  </si>
  <si>
    <t>帯広鈴蘭</t>
  </si>
  <si>
    <t>4,168</t>
  </si>
  <si>
    <t>帯広さくら</t>
  </si>
  <si>
    <t>10,000</t>
  </si>
  <si>
    <t>1,146,666</t>
  </si>
  <si>
    <t>留萌</t>
  </si>
  <si>
    <t>18,248</t>
  </si>
  <si>
    <t>羽幌</t>
  </si>
  <si>
    <t>1,200,000</t>
  </si>
  <si>
    <t>留萌みなと</t>
  </si>
  <si>
    <t>1,072,424</t>
  </si>
  <si>
    <t>遠別</t>
  </si>
  <si>
    <t>増毛</t>
  </si>
  <si>
    <t>名寄</t>
  </si>
  <si>
    <t>士別</t>
  </si>
  <si>
    <t>美深</t>
  </si>
  <si>
    <t>名寄中央</t>
  </si>
  <si>
    <t>140,205</t>
  </si>
  <si>
    <t>剣淵</t>
  </si>
  <si>
    <t>20,000</t>
  </si>
  <si>
    <t>稚内</t>
  </si>
  <si>
    <t>15,351</t>
  </si>
  <si>
    <t>枝幸オホーツク</t>
  </si>
  <si>
    <t>160,962</t>
  </si>
  <si>
    <t>幌延</t>
  </si>
  <si>
    <t>45,000</t>
  </si>
  <si>
    <t>歌登</t>
  </si>
  <si>
    <t>15,000</t>
  </si>
  <si>
    <t>猿払</t>
  </si>
  <si>
    <t>稚内北斗</t>
  </si>
  <si>
    <t>23,520</t>
  </si>
  <si>
    <t>2,740,710</t>
  </si>
  <si>
    <t>北見</t>
  </si>
  <si>
    <t>100,000</t>
  </si>
  <si>
    <t>置戸</t>
  </si>
  <si>
    <t>遠軽</t>
  </si>
  <si>
    <t>1,800,000</t>
  </si>
  <si>
    <t>北見白樺</t>
  </si>
  <si>
    <t>79,000</t>
  </si>
  <si>
    <t>湧別</t>
  </si>
  <si>
    <t>紋別オホーツク</t>
  </si>
  <si>
    <t>1,803</t>
  </si>
  <si>
    <t>白滝</t>
  </si>
  <si>
    <t>佐呂間</t>
  </si>
  <si>
    <t>網走</t>
  </si>
  <si>
    <t>425,000</t>
  </si>
  <si>
    <t>美幌</t>
  </si>
  <si>
    <t>158,385</t>
  </si>
  <si>
    <t>津別</t>
  </si>
  <si>
    <t>北見中央</t>
  </si>
  <si>
    <t>523,379</t>
  </si>
  <si>
    <t>訓子府</t>
  </si>
  <si>
    <t>網走桂</t>
  </si>
  <si>
    <t>186,000</t>
  </si>
  <si>
    <t>端野</t>
  </si>
  <si>
    <t>3,318,567</t>
  </si>
  <si>
    <t>合計</t>
  </si>
  <si>
    <t>7,622,363</t>
  </si>
  <si>
    <t>月別会員動静　　2023年 9月度</t>
  </si>
  <si>
    <t>転入</t>
  </si>
  <si>
    <t>再入</t>
  </si>
  <si>
    <t>転出</t>
  </si>
  <si>
    <t>死亡</t>
  </si>
  <si>
    <t>出席率</t>
  </si>
  <si>
    <t>増減</t>
  </si>
  <si>
    <t>R合計</t>
  </si>
  <si>
    <t>地区合計</t>
  </si>
  <si>
    <t>2,001</t>
  </si>
  <si>
    <t>月別新入会員・スポンサー一覧（月別）　　2023年 9月度</t>
  </si>
  <si>
    <t>月別 新入会員・スポンサー一覧　（ 2023年 9月度 ）</t>
  </si>
  <si>
    <t>月</t>
  </si>
  <si>
    <t>会員名（新入/再入/転入）</t>
  </si>
  <si>
    <t>会員種別</t>
  </si>
  <si>
    <t>SP</t>
  </si>
  <si>
    <t>豊田　ひろみ</t>
  </si>
  <si>
    <t>土谷　節子</t>
  </si>
  <si>
    <t>家族会員</t>
  </si>
  <si>
    <t>青砥　敏一</t>
  </si>
  <si>
    <t>上嶋　和志</t>
  </si>
  <si>
    <t>LCIF献金実施状況一覧　　2023年 9月度</t>
  </si>
  <si>
    <t>MJF一括</t>
  </si>
  <si>
    <t>MJF分割</t>
  </si>
  <si>
    <t>その他個人</t>
  </si>
  <si>
    <t>その他クラブ</t>
  </si>
  <si>
    <t>LCIF合計</t>
  </si>
  <si>
    <t>期首からの累計</t>
  </si>
  <si>
    <t>1,000</t>
  </si>
  <si>
    <t>2,000</t>
  </si>
  <si>
    <t>4,400</t>
  </si>
  <si>
    <t>5,400</t>
  </si>
  <si>
    <t>8,040</t>
  </si>
  <si>
    <t>1,500</t>
  </si>
  <si>
    <t>3,500</t>
  </si>
  <si>
    <t>3,704</t>
  </si>
  <si>
    <t>1,900</t>
  </si>
  <si>
    <t>3,900</t>
  </si>
  <si>
    <t>4,404</t>
  </si>
  <si>
    <t>4,000</t>
  </si>
  <si>
    <t>6,300</t>
  </si>
  <si>
    <t>10,300</t>
  </si>
  <si>
    <t>16,444</t>
  </si>
  <si>
    <t>LCIF実施報告　　2023年 9月度</t>
  </si>
  <si>
    <t>献金区分</t>
  </si>
  <si>
    <t>R</t>
  </si>
  <si>
    <t>Z</t>
  </si>
  <si>
    <t>クラブ</t>
  </si>
  <si>
    <t>会員氏名</t>
  </si>
  <si>
    <t>献金額</t>
  </si>
  <si>
    <t>MJF分割
（支払回数）</t>
  </si>
  <si>
    <t>MJF分割
（累計金額）</t>
  </si>
  <si>
    <t>MJF回数</t>
  </si>
  <si>
    <t>釧路みなと</t>
  </si>
  <si>
    <t>大島　尚久</t>
  </si>
  <si>
    <t>枝幸オホーツク</t>
  </si>
  <si>
    <t>石橋　美由亀</t>
  </si>
  <si>
    <t>北見中央</t>
  </si>
  <si>
    <t>浅野　敬一</t>
  </si>
  <si>
    <t>伊藤　光隆</t>
  </si>
  <si>
    <t>小計</t>
  </si>
  <si>
    <t>稚内北斗</t>
  </si>
  <si>
    <t>秋元　正智</t>
  </si>
  <si>
    <t>池田　恵美子</t>
  </si>
  <si>
    <t>出村　文江</t>
  </si>
  <si>
    <t>井上　三知</t>
  </si>
  <si>
    <t>井ノ浦　義明</t>
  </si>
  <si>
    <t>今村　光壹</t>
  </si>
  <si>
    <t>梅村　俊範</t>
  </si>
  <si>
    <t>岡谷　繁勝</t>
  </si>
  <si>
    <t>岸　義雄</t>
  </si>
  <si>
    <t>小林　三代吉</t>
  </si>
  <si>
    <t>澤村　勝幸</t>
  </si>
  <si>
    <t>杉本　康治</t>
  </si>
  <si>
    <t>戸松　厚</t>
  </si>
  <si>
    <t>永山　彰一</t>
  </si>
  <si>
    <t>橋本　弘</t>
  </si>
  <si>
    <t>藤原　回向</t>
  </si>
  <si>
    <t>森山　憲治</t>
  </si>
  <si>
    <t>山本　愼吾</t>
  </si>
  <si>
    <t>寺本　幸男</t>
  </si>
  <si>
    <t>橋本　健司</t>
  </si>
  <si>
    <t>中野　修吾</t>
  </si>
  <si>
    <t>三上　聖二</t>
  </si>
  <si>
    <t>鳥取　広志</t>
  </si>
  <si>
    <t>加賀　浩一</t>
  </si>
  <si>
    <t>森田　正志</t>
  </si>
  <si>
    <t>石川　澄夫</t>
  </si>
  <si>
    <t>蛯澤　洋子</t>
  </si>
  <si>
    <t>佐藤　堅司</t>
  </si>
  <si>
    <t>宇田　一政</t>
  </si>
  <si>
    <t>柳浦　政春</t>
  </si>
  <si>
    <t>徳田　晃一</t>
  </si>
  <si>
    <t>副島　隆</t>
  </si>
  <si>
    <t>山田　庸徳</t>
  </si>
  <si>
    <t>伊坂　雅行</t>
  </si>
  <si>
    <t>蓑谷　克行</t>
  </si>
  <si>
    <t>佐藤　百合子</t>
  </si>
  <si>
    <t>竹井　晃</t>
  </si>
  <si>
    <t>石内　隆則</t>
  </si>
  <si>
    <t>松本　孝幸</t>
  </si>
  <si>
    <t>泉　絵里子</t>
  </si>
  <si>
    <t>庄司　明弘</t>
  </si>
  <si>
    <t>永井　由美子</t>
  </si>
  <si>
    <t>石井　和雄</t>
  </si>
  <si>
    <t>越後谷　英二</t>
  </si>
  <si>
    <t>美幌</t>
  </si>
  <si>
    <t>大野　文男</t>
  </si>
  <si>
    <t>佐藤　正明</t>
  </si>
  <si>
    <t>岡元　一実</t>
  </si>
  <si>
    <t>合田　政洋</t>
  </si>
  <si>
    <t>北見中央</t>
  </si>
  <si>
    <t>阿部　廣光</t>
  </si>
  <si>
    <t>橘井　義明</t>
  </si>
  <si>
    <t>武澤　豊子</t>
  </si>
  <si>
    <t>西　誠一</t>
  </si>
  <si>
    <t>小池　唯夫</t>
  </si>
  <si>
    <t>武藤　政幸</t>
  </si>
  <si>
    <t>古川　公晴</t>
  </si>
  <si>
    <t>春田　博人</t>
  </si>
  <si>
    <t>飯坂　達夫</t>
  </si>
  <si>
    <t>島田　潤</t>
  </si>
  <si>
    <t>村木　敏臣</t>
  </si>
  <si>
    <t>増子　郁高</t>
  </si>
  <si>
    <t>米倉　孝志</t>
  </si>
  <si>
    <t>尾形　信幸</t>
  </si>
  <si>
    <t>合計</t>
  </si>
  <si>
    <t>月次マンスリーレポート集計（リジョン別明細）　　2023年 9月度</t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</si>
  <si>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</si>
  <si>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</si>
  <si>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</si>
  <si>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</si>
  <si>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</si>
  <si>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</si>
  <si>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</si>
  <si>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</si>
  <si>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</si>
  <si>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</si>
  <si>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</si>
  <si>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</si>
  <si>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</si>
  <si>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</si>
  <si>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</si>
  <si>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</si>
  <si>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</si>
  <si>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</si>
  <si>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</si>
  <si>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</si>
  <si>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</si>
  <si>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</si>
  <si>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9/27</t>
  </si>
  <si>
    <t>9/22</t>
  </si>
  <si>
    <t>9/21</t>
  </si>
  <si>
    <t>376,676</t>
  </si>
  <si>
    <t>9/30</t>
  </si>
  <si>
    <t>110,000</t>
  </si>
  <si>
    <t>Z小計</t>
  </si>
  <si>
    <t>486,676</t>
  </si>
  <si>
    <t>9/28</t>
  </si>
  <si>
    <t>57,514</t>
  </si>
  <si>
    <t>9/29</t>
  </si>
  <si>
    <t>9/25</t>
  </si>
  <si>
    <t>544,190</t>
  </si>
  <si>
    <t>2R</t>
  </si>
  <si>
    <t>378,268</t>
  </si>
  <si>
    <t>10/2</t>
  </si>
  <si>
    <t>58,000</t>
  </si>
  <si>
    <t>547,500</t>
  </si>
  <si>
    <t>9/24</t>
  </si>
  <si>
    <t>281,428</t>
  </si>
  <si>
    <t>75,826</t>
  </si>
  <si>
    <t>9/26</t>
  </si>
  <si>
    <t>10/3</t>
  </si>
  <si>
    <t>357,254</t>
  </si>
  <si>
    <t>904,754</t>
  </si>
  <si>
    <t>3R</t>
  </si>
  <si>
    <t>244,152</t>
  </si>
  <si>
    <t>136,060</t>
  </si>
  <si>
    <t>35,000</t>
  </si>
  <si>
    <t>9/23</t>
  </si>
  <si>
    <t>95,000</t>
  </si>
  <si>
    <t>110,221</t>
  </si>
  <si>
    <t>225,384</t>
  </si>
  <si>
    <t>455,596</t>
  </si>
  <si>
    <t>845,817</t>
  </si>
  <si>
    <t>529,652</t>
  </si>
  <si>
    <t>179,750</t>
  </si>
  <si>
    <t>8,729</t>
  </si>
  <si>
    <t>36,000</t>
  </si>
  <si>
    <t>691,070</t>
  </si>
  <si>
    <t>1,044,131</t>
  </si>
  <si>
    <t>1,889,948</t>
  </si>
  <si>
    <t>4R</t>
  </si>
  <si>
    <t>48,248</t>
  </si>
  <si>
    <t>1,429,615</t>
  </si>
  <si>
    <t>1,450,829</t>
  </si>
  <si>
    <t>80,000</t>
  </si>
  <si>
    <t>25,000</t>
  </si>
  <si>
    <t>2,290,672</t>
  </si>
  <si>
    <t>3,033,692</t>
  </si>
  <si>
    <t>9/20</t>
  </si>
  <si>
    <t>178,714</t>
  </si>
  <si>
    <t>210,000</t>
  </si>
  <si>
    <t>177,955</t>
  </si>
  <si>
    <t>78,050</t>
  </si>
  <si>
    <t>190,205</t>
  </si>
  <si>
    <t>644,719</t>
  </si>
  <si>
    <t>45,351</t>
  </si>
  <si>
    <t>105,000</t>
  </si>
  <si>
    <t>9/19</t>
  </si>
  <si>
    <t>224,234</t>
  </si>
  <si>
    <t>259,833</t>
  </si>
  <si>
    <t>560,547</t>
  </si>
  <si>
    <t>4,238,958</t>
  </si>
  <si>
    <t>5R</t>
  </si>
  <si>
    <t>165,520</t>
  </si>
  <si>
    <t>75,000</t>
  </si>
  <si>
    <t>142,803</t>
  </si>
  <si>
    <t>2,025,803</t>
  </si>
  <si>
    <t>2,283,323</t>
  </si>
  <si>
    <t>597,000</t>
  </si>
  <si>
    <t>229,316</t>
  </si>
  <si>
    <t>1,479</t>
  </si>
  <si>
    <t>564,768</t>
  </si>
  <si>
    <t>288,200</t>
  </si>
  <si>
    <t>1,292,764</t>
  </si>
  <si>
    <t>1,689,284</t>
  </si>
  <si>
    <t>3,972,607</t>
  </si>
  <si>
    <t>地区合計</t>
  </si>
  <si>
    <t>退会者一覧（月別）　　2023年 9月度</t>
  </si>
  <si>
    <t>退会者一覧（逝去含む）</t>
  </si>
  <si>
    <t>報告月</t>
  </si>
  <si>
    <t>逝去年月日</t>
  </si>
  <si>
    <t>退会年月日</t>
  </si>
  <si>
    <t>芳名</t>
  </si>
  <si>
    <t>所属ライオンズクラブ</t>
  </si>
  <si>
    <t>R・Z</t>
  </si>
  <si>
    <t>9月</t>
  </si>
  <si>
    <t>2023年</t>
  </si>
  <si>
    <t>30日</t>
  </si>
  <si>
    <t>L</t>
  </si>
  <si>
    <t>一条　邦彦</t>
  </si>
  <si>
    <t>2R・1Z</t>
  </si>
  <si>
    <t>2023年</t>
  </si>
  <si>
    <t>9月</t>
  </si>
  <si>
    <t>19日</t>
  </si>
  <si>
    <t>黒岩　岳雄</t>
  </si>
  <si>
    <t>2R・2Z</t>
  </si>
  <si>
    <t>会員死亡</t>
  </si>
  <si>
    <t>小飼　博明</t>
  </si>
  <si>
    <t>3R・2Z</t>
  </si>
  <si>
    <t>干場　正己</t>
  </si>
  <si>
    <t>24日</t>
  </si>
  <si>
    <t>鈴木　捷三</t>
  </si>
  <si>
    <t>鈴木　ヒサツ</t>
  </si>
  <si>
    <t>会員死亡</t>
  </si>
  <si>
    <t>17日</t>
  </si>
  <si>
    <t>木村　由夫</t>
  </si>
  <si>
    <t>4R・2Z</t>
  </si>
  <si>
    <t>木村　貴</t>
  </si>
  <si>
    <t>4R・3Z</t>
  </si>
  <si>
    <t>13日</t>
  </si>
  <si>
    <t>橋本　智恵子</t>
  </si>
  <si>
    <t>中上　朋美</t>
  </si>
  <si>
    <t>5R・1Z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</si>
</sst>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indexed="8"/>
      <name val="Calibri"/>
      <family val="2"/>
    </font>
    <font>
      <sz val="10"/>
      <color indexed="8"/>
      <name val="MS PGothic"/>
      <family val="3"/>
    </font>
    <font>
      <sz val="11"/>
      <color indexed="8"/>
      <name val="BIZ UDP明朝 Medium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MS UI Gothic"/>
      <family val="3"/>
    </font>
    <font>
      <sz val="10"/>
      <color indexed="8"/>
      <name val="ＭＳ Ｐゴシック"/>
      <family val="3"/>
    </font>
    <font>
      <sz val="6"/>
      <name val="游ゴシック"/>
      <family val="3"/>
    </font>
    <font>
      <sz val="8"/>
      <color indexed="8"/>
      <name val="MS PGothic"/>
      <family val="3"/>
    </font>
    <font>
      <sz val="11"/>
      <color indexed="9"/>
      <name val="BIZ UDP明朝 Medium"/>
      <family val="1"/>
    </font>
    <font>
      <sz val="18"/>
      <color indexed="54"/>
      <name val="游ゴシック Light"/>
      <family val="3"/>
    </font>
    <font>
      <b/>
      <sz val="11"/>
      <color indexed="9"/>
      <name val="BIZ UDP明朝 Medium"/>
      <family val="1"/>
    </font>
    <font>
      <sz val="11"/>
      <color indexed="60"/>
      <name val="BIZ UDP明朝 Medium"/>
      <family val="1"/>
    </font>
    <font>
      <sz val="11"/>
      <color indexed="52"/>
      <name val="BIZ UDP明朝 Medium"/>
      <family val="1"/>
    </font>
    <font>
      <sz val="11"/>
      <color indexed="20"/>
      <name val="BIZ UDP明朝 Medium"/>
      <family val="1"/>
    </font>
    <font>
      <b/>
      <sz val="11"/>
      <color indexed="52"/>
      <name val="BIZ UDP明朝 Medium"/>
      <family val="1"/>
    </font>
    <font>
      <sz val="11"/>
      <color indexed="53"/>
      <name val="BIZ UDP明朝 Medium"/>
      <family val="1"/>
    </font>
    <font>
      <b/>
      <sz val="15"/>
      <color indexed="54"/>
      <name val="BIZ UDP明朝 Medium"/>
      <family val="1"/>
    </font>
    <font>
      <b/>
      <sz val="13"/>
      <color indexed="54"/>
      <name val="BIZ UDP明朝 Medium"/>
      <family val="1"/>
    </font>
    <font>
      <b/>
      <sz val="11"/>
      <color indexed="54"/>
      <name val="BIZ UDP明朝 Medium"/>
      <family val="1"/>
    </font>
    <font>
      <b/>
      <sz val="11"/>
      <color indexed="8"/>
      <name val="BIZ UDP明朝 Medium"/>
      <family val="1"/>
    </font>
    <font>
      <b/>
      <sz val="11"/>
      <color indexed="63"/>
      <name val="BIZ UDP明朝 Medium"/>
      <family val="1"/>
    </font>
    <font>
      <i/>
      <sz val="11"/>
      <color indexed="23"/>
      <name val="BIZ UDP明朝 Medium"/>
      <family val="1"/>
    </font>
    <font>
      <sz val="11"/>
      <color indexed="62"/>
      <name val="BIZ UDP明朝 Medium"/>
      <family val="1"/>
    </font>
    <font>
      <sz val="11"/>
      <color indexed="8"/>
      <name val="游ゴシック"/>
      <family val="3"/>
    </font>
    <font>
      <sz val="11"/>
      <color indexed="17"/>
      <name val="BIZ UDP明朝 Medium"/>
      <family val="1"/>
    </font>
    <font>
      <sz val="11"/>
      <color indexed="8"/>
      <name val="ＭＳ Ｐゴシック"/>
      <family val="3"/>
    </font>
    <font>
      <sz val="11"/>
      <color theme="1"/>
      <name val="BIZ UDP明朝 Medium"/>
      <family val="1"/>
    </font>
    <font>
      <sz val="11"/>
      <color theme="0"/>
      <name val="BIZ UDP明朝 Medium"/>
      <family val="1"/>
    </font>
    <font>
      <sz val="18"/>
      <color theme="3"/>
      <name val="Calibri Light"/>
      <family val="3"/>
    </font>
    <font>
      <b/>
      <sz val="11"/>
      <color theme="0"/>
      <name val="BIZ UDP明朝 Medium"/>
      <family val="1"/>
    </font>
    <font>
      <sz val="11"/>
      <color rgb="FF9C5700"/>
      <name val="BIZ UDP明朝 Medium"/>
      <family val="1"/>
    </font>
    <font>
      <sz val="11"/>
      <color rgb="FFFA7D00"/>
      <name val="BIZ UDP明朝 Medium"/>
      <family val="1"/>
    </font>
    <font>
      <sz val="11"/>
      <color rgb="FF9C0006"/>
      <name val="BIZ UDP明朝 Medium"/>
      <family val="1"/>
    </font>
    <font>
      <b/>
      <sz val="11"/>
      <color rgb="FFFA7D00"/>
      <name val="BIZ UDP明朝 Medium"/>
      <family val="1"/>
    </font>
    <font>
      <sz val="11"/>
      <color rgb="FFFF0000"/>
      <name val="BIZ UDP明朝 Medium"/>
      <family val="1"/>
    </font>
    <font>
      <b/>
      <sz val="15"/>
      <color theme="3"/>
      <name val="BIZ UDP明朝 Medium"/>
      <family val="1"/>
    </font>
    <font>
      <b/>
      <sz val="13"/>
      <color theme="3"/>
      <name val="BIZ UDP明朝 Medium"/>
      <family val="1"/>
    </font>
    <font>
      <b/>
      <sz val="11"/>
      <color theme="3"/>
      <name val="BIZ UDP明朝 Medium"/>
      <family val="1"/>
    </font>
    <font>
      <b/>
      <sz val="11"/>
      <color theme="1"/>
      <name val="BIZ UDP明朝 Medium"/>
      <family val="1"/>
    </font>
    <font>
      <b/>
      <sz val="11"/>
      <color rgb="FF3F3F3F"/>
      <name val="BIZ UDP明朝 Medium"/>
      <family val="1"/>
    </font>
    <font>
      <i/>
      <sz val="11"/>
      <color rgb="FF7F7F7F"/>
      <name val="BIZ UDP明朝 Medium"/>
      <family val="1"/>
    </font>
    <font>
      <sz val="11"/>
      <color rgb="FF3F3F76"/>
      <name val="BIZ UDP明朝 Medium"/>
      <family val="1"/>
    </font>
    <font>
      <sz val="11"/>
      <color theme="1"/>
      <name val="Calibri"/>
      <family val="3"/>
    </font>
    <font>
      <sz val="11"/>
      <color rgb="FF006100"/>
      <name val="BIZ UDP明朝 Medium"/>
      <family val="1"/>
    </font>
    <font>
      <sz val="10"/>
      <color theme="1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10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1" fillId="0" borderId="10" xfId="62" applyFont="1" applyFill="1" applyBorder="1" applyAlignment="1" applyProtection="1">
      <alignment horizontal="right" vertical="center"/>
      <protection/>
    </xf>
    <xf numFmtId="0" fontId="1" fillId="33" borderId="11" xfId="62" applyFont="1" applyFill="1" applyBorder="1" applyAlignment="1">
      <alignment horizontal="center" vertical="center"/>
    </xf>
    <xf numFmtId="0" fontId="1" fillId="33" borderId="12" xfId="62" applyFont="1" applyFill="1" applyBorder="1" applyAlignment="1">
      <alignment horizontal="center" vertical="center"/>
    </xf>
    <xf numFmtId="0" fontId="4" fillId="35" borderId="13" xfId="62" applyFont="1" applyFill="1" applyBorder="1" applyAlignment="1" applyProtection="1">
      <alignment horizontal="center" vertical="center"/>
      <protection/>
    </xf>
    <xf numFmtId="0" fontId="5" fillId="35" borderId="13" xfId="62" applyFont="1" applyFill="1" applyBorder="1" applyAlignment="1">
      <alignment horizontal="center" wrapText="1"/>
    </xf>
    <xf numFmtId="0" fontId="1" fillId="33" borderId="13" xfId="62" applyFont="1" applyFill="1" applyBorder="1" applyAlignment="1">
      <alignment horizontal="center" vertical="center"/>
    </xf>
    <xf numFmtId="0" fontId="1" fillId="0" borderId="13" xfId="62" applyFont="1" applyFill="1" applyBorder="1" applyAlignment="1">
      <alignment horizontal="right" vertical="center"/>
    </xf>
    <xf numFmtId="0" fontId="6" fillId="0" borderId="13" xfId="62" applyFont="1" applyFill="1" applyBorder="1" applyProtection="1">
      <alignment/>
      <protection/>
    </xf>
    <xf numFmtId="0" fontId="1" fillId="0" borderId="10" xfId="62" applyFont="1" applyFill="1" applyBorder="1" applyAlignment="1">
      <alignment horizontal="right" vertical="center"/>
    </xf>
    <xf numFmtId="0" fontId="1" fillId="0" borderId="14" xfId="62" applyFont="1" applyFill="1" applyBorder="1" applyAlignment="1">
      <alignment horizontal="right" vertical="center"/>
    </xf>
    <xf numFmtId="0" fontId="46" fillId="0" borderId="13" xfId="63" applyFont="1" applyBorder="1" applyAlignment="1">
      <alignment horizontal="right" vertical="center"/>
      <protection/>
    </xf>
    <xf numFmtId="0" fontId="1" fillId="0" borderId="10" xfId="60" applyFont="1" applyFill="1" applyBorder="1" applyAlignment="1" applyProtection="1">
      <alignment vertical="center"/>
      <protection/>
    </xf>
    <xf numFmtId="0" fontId="0" fillId="0" borderId="0" xfId="60" applyFill="1" applyProtection="1">
      <alignment/>
      <protection/>
    </xf>
    <xf numFmtId="0" fontId="1" fillId="33" borderId="10" xfId="60" applyFont="1" applyFill="1" applyBorder="1" applyAlignment="1" applyProtection="1">
      <alignment horizontal="center" vertical="center"/>
      <protection/>
    </xf>
    <xf numFmtId="0" fontId="1" fillId="0" borderId="10" xfId="60" applyFont="1" applyFill="1" applyBorder="1" applyAlignment="1" applyProtection="1">
      <alignment horizontal="right" vertical="center"/>
      <protection/>
    </xf>
    <xf numFmtId="0" fontId="1" fillId="34" borderId="10" xfId="60" applyFont="1" applyFill="1" applyBorder="1" applyAlignment="1" applyProtection="1">
      <alignment horizontal="left" vertical="center"/>
      <protection/>
    </xf>
    <xf numFmtId="0" fontId="1" fillId="34" borderId="10" xfId="60" applyFont="1" applyFill="1" applyBorder="1" applyAlignment="1" applyProtection="1">
      <alignment horizontal="right" vertical="center"/>
      <protection/>
    </xf>
    <xf numFmtId="0" fontId="1" fillId="0" borderId="10" xfId="60" applyFont="1" applyFill="1" applyBorder="1" applyAlignment="1" applyProtection="1">
      <alignment vertical="center"/>
      <protection/>
    </xf>
    <xf numFmtId="0" fontId="1" fillId="33" borderId="10" xfId="60" applyFont="1" applyFill="1" applyBorder="1" applyAlignment="1" applyProtection="1">
      <alignment horizontal="center" vertical="center"/>
      <protection/>
    </xf>
    <xf numFmtId="0" fontId="1" fillId="0" borderId="10" xfId="60" applyFont="1" applyFill="1" applyBorder="1" applyAlignment="1" applyProtection="1">
      <alignment horizontal="right" vertical="center"/>
      <protection/>
    </xf>
    <xf numFmtId="0" fontId="1" fillId="34" borderId="10" xfId="60" applyFont="1" applyFill="1" applyBorder="1" applyAlignment="1" applyProtection="1">
      <alignment horizontal="center" vertical="center"/>
      <protection/>
    </xf>
    <xf numFmtId="0" fontId="1" fillId="34" borderId="10" xfId="60" applyFont="1" applyFill="1" applyBorder="1" applyAlignment="1" applyProtection="1">
      <alignment horizontal="left" vertical="center"/>
      <protection/>
    </xf>
    <xf numFmtId="0" fontId="1" fillId="34" borderId="10" xfId="60" applyFont="1" applyFill="1" applyBorder="1" applyAlignment="1" applyProtection="1">
      <alignment horizontal="right" vertical="center"/>
      <protection/>
    </xf>
    <xf numFmtId="0" fontId="1" fillId="36" borderId="10" xfId="60" applyFont="1" applyFill="1" applyBorder="1" applyAlignment="1" applyProtection="1">
      <alignment horizontal="center" vertical="center"/>
      <protection/>
    </xf>
    <xf numFmtId="0" fontId="1" fillId="36" borderId="10" xfId="60" applyFont="1" applyFill="1" applyBorder="1" applyAlignment="1" applyProtection="1">
      <alignment horizontal="left" vertical="center"/>
      <protection/>
    </xf>
    <xf numFmtId="0" fontId="1" fillId="0" borderId="10" xfId="60" applyFont="1" applyFill="1" applyBorder="1" applyAlignment="1" applyProtection="1">
      <alignment horizontal="center" vertical="center"/>
      <protection/>
    </xf>
    <xf numFmtId="0" fontId="47" fillId="0" borderId="0" xfId="60" applyFont="1" applyFill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/>
      <protection/>
    </xf>
    <xf numFmtId="0" fontId="0" fillId="6" borderId="13" xfId="0" applyFill="1" applyBorder="1" applyAlignment="1" applyProtection="1">
      <alignment/>
      <protection/>
    </xf>
    <xf numFmtId="0" fontId="47" fillId="6" borderId="13" xfId="0" applyFont="1" applyFill="1" applyBorder="1" applyAlignment="1" applyProtection="1">
      <alignment horizontal="right"/>
      <protection/>
    </xf>
    <xf numFmtId="0" fontId="47" fillId="0" borderId="0" xfId="0" applyFont="1" applyFill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1" fillId="33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horizontal="right" vertical="center"/>
      <protection/>
    </xf>
    <xf numFmtId="0" fontId="1" fillId="34" borderId="10" xfId="61" applyFont="1" applyFill="1" applyBorder="1" applyAlignment="1" applyProtection="1">
      <alignment horizontal="center" vertical="center"/>
      <protection/>
    </xf>
    <xf numFmtId="0" fontId="1" fillId="34" borderId="10" xfId="61" applyFont="1" applyFill="1" applyBorder="1" applyAlignment="1" applyProtection="1">
      <alignment horizontal="left" vertical="center"/>
      <protection/>
    </xf>
    <xf numFmtId="0" fontId="1" fillId="34" borderId="10" xfId="61" applyFont="1" applyFill="1" applyBorder="1" applyAlignment="1" applyProtection="1">
      <alignment horizontal="right" vertical="center"/>
      <protection/>
    </xf>
    <xf numFmtId="0" fontId="0" fillId="37" borderId="13" xfId="0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/>
      <protection/>
    </xf>
    <xf numFmtId="56" fontId="0" fillId="0" borderId="0" xfId="0" applyNumberFormat="1" applyFont="1" applyFill="1" applyAlignment="1" applyProtection="1">
      <alignment/>
      <protection/>
    </xf>
    <xf numFmtId="0" fontId="1" fillId="38" borderId="10" xfId="60" applyFont="1" applyFill="1" applyBorder="1" applyAlignment="1" applyProtection="1">
      <alignment horizontal="left" vertical="center"/>
      <protection/>
    </xf>
    <xf numFmtId="0" fontId="1" fillId="38" borderId="10" xfId="60" applyFont="1" applyFill="1" applyBorder="1" applyAlignment="1" applyProtection="1">
      <alignment horizontal="right" vertical="center"/>
      <protection/>
    </xf>
    <xf numFmtId="0" fontId="1" fillId="38" borderId="10" xfId="0" applyFont="1" applyFill="1" applyBorder="1" applyAlignment="1" applyProtection="1">
      <alignment horizontal="center" vertical="center"/>
      <protection/>
    </xf>
    <xf numFmtId="0" fontId="1" fillId="38" borderId="10" xfId="0" applyFont="1" applyFill="1" applyBorder="1" applyAlignment="1" applyProtection="1">
      <alignment horizontal="left" vertical="center"/>
      <protection/>
    </xf>
    <xf numFmtId="0" fontId="1" fillId="38" borderId="10" xfId="0" applyFont="1" applyFill="1" applyBorder="1" applyAlignment="1" applyProtection="1">
      <alignment horizontal="right" vertical="center"/>
      <protection/>
    </xf>
    <xf numFmtId="0" fontId="1" fillId="38" borderId="10" xfId="61" applyFont="1" applyFill="1" applyBorder="1" applyAlignment="1" applyProtection="1">
      <alignment horizontal="left" vertical="center"/>
      <protection/>
    </xf>
    <xf numFmtId="0" fontId="1" fillId="38" borderId="10" xfId="61" applyFont="1" applyFill="1" applyBorder="1" applyAlignment="1" applyProtection="1">
      <alignment horizontal="right" vertical="center"/>
      <protection/>
    </xf>
    <xf numFmtId="0" fontId="1" fillId="38" borderId="15" xfId="61" applyFont="1" applyFill="1" applyBorder="1" applyAlignment="1" applyProtection="1">
      <alignment horizontal="center" vertical="center"/>
      <protection/>
    </xf>
    <xf numFmtId="0" fontId="1" fillId="38" borderId="15" xfId="61" applyFont="1" applyFill="1" applyBorder="1" applyAlignment="1" applyProtection="1">
      <alignment horizontal="left" vertical="center"/>
      <protection/>
    </xf>
    <xf numFmtId="0" fontId="1" fillId="38" borderId="15" xfId="61" applyFont="1" applyFill="1" applyBorder="1" applyAlignment="1" applyProtection="1">
      <alignment horizontal="right" vertical="center"/>
      <protection/>
    </xf>
    <xf numFmtId="0" fontId="1" fillId="38" borderId="10" xfId="61" applyFont="1" applyFill="1" applyBorder="1" applyAlignment="1" applyProtection="1">
      <alignment horizontal="center" vertical="center"/>
      <protection/>
    </xf>
    <xf numFmtId="0" fontId="1" fillId="38" borderId="10" xfId="0" applyFont="1" applyFill="1" applyBorder="1" applyAlignment="1" applyProtection="1">
      <alignment horizontal="center" vertical="center"/>
      <protection/>
    </xf>
    <xf numFmtId="0" fontId="1" fillId="38" borderId="10" xfId="0" applyFont="1" applyFill="1" applyBorder="1" applyAlignment="1" applyProtection="1">
      <alignment horizontal="left" vertical="center"/>
      <protection/>
    </xf>
    <xf numFmtId="0" fontId="1" fillId="38" borderId="10" xfId="0" applyFont="1" applyFill="1" applyBorder="1" applyAlignment="1" applyProtection="1">
      <alignment horizontal="right" vertical="center"/>
      <protection/>
    </xf>
    <xf numFmtId="0" fontId="1" fillId="38" borderId="10" xfId="60" applyFont="1" applyFill="1" applyBorder="1" applyAlignment="1" applyProtection="1">
      <alignment horizontal="center" vertical="center"/>
      <protection/>
    </xf>
    <xf numFmtId="0" fontId="1" fillId="38" borderId="10" xfId="60" applyFont="1" applyFill="1" applyBorder="1" applyAlignment="1" applyProtection="1">
      <alignment horizontal="left" vertical="center"/>
      <protection/>
    </xf>
    <xf numFmtId="0" fontId="1" fillId="38" borderId="10" xfId="60" applyFont="1" applyFill="1" applyBorder="1" applyAlignment="1" applyProtection="1">
      <alignment horizontal="right" vertical="center"/>
      <protection/>
    </xf>
    <xf numFmtId="0" fontId="0" fillId="35" borderId="16" xfId="62" applyFill="1" applyBorder="1" applyAlignment="1" applyProtection="1">
      <alignment horizontal="center"/>
      <protection/>
    </xf>
    <xf numFmtId="0" fontId="0" fillId="35" borderId="17" xfId="62" applyFill="1" applyBorder="1" applyAlignment="1" applyProtection="1">
      <alignment horizontal="center"/>
      <protection/>
    </xf>
    <xf numFmtId="0" fontId="0" fillId="35" borderId="18" xfId="62" applyFill="1" applyBorder="1" applyAlignment="1" applyProtection="1">
      <alignment horizontal="center"/>
      <protection/>
    </xf>
    <xf numFmtId="0" fontId="7" fillId="33" borderId="16" xfId="60" applyFont="1" applyFill="1" applyBorder="1" applyAlignment="1" applyProtection="1">
      <alignment horizontal="center" vertical="center"/>
      <protection/>
    </xf>
    <xf numFmtId="0" fontId="7" fillId="33" borderId="17" xfId="60" applyFont="1" applyFill="1" applyBorder="1" applyAlignment="1" applyProtection="1">
      <alignment horizontal="center" vertical="center"/>
      <protection/>
    </xf>
    <xf numFmtId="0" fontId="7" fillId="33" borderId="18" xfId="60" applyFont="1" applyFill="1" applyBorder="1" applyAlignment="1" applyProtection="1">
      <alignment horizontal="center" vertical="center"/>
      <protection/>
    </xf>
    <xf numFmtId="0" fontId="46" fillId="0" borderId="16" xfId="63" applyFont="1" applyBorder="1" applyAlignment="1">
      <alignment horizontal="left" vertical="center"/>
      <protection/>
    </xf>
    <xf numFmtId="0" fontId="46" fillId="0" borderId="17" xfId="63" applyFont="1" applyBorder="1" applyAlignment="1">
      <alignment horizontal="left" vertical="center"/>
      <protection/>
    </xf>
    <xf numFmtId="0" fontId="46" fillId="0" borderId="18" xfId="63" applyFont="1" applyBorder="1" applyAlignment="1">
      <alignment horizontal="lef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3" xfId="62" applyFont="1" applyFill="1" applyBorder="1" applyAlignment="1" applyProtection="1">
      <alignment horizontal="center" vertical="center"/>
      <protection/>
    </xf>
    <xf numFmtId="0" fontId="1" fillId="33" borderId="10" xfId="60" applyFont="1" applyFill="1" applyBorder="1" applyAlignment="1" applyProtection="1">
      <alignment horizontal="center" vertical="center"/>
      <protection/>
    </xf>
    <xf numFmtId="0" fontId="1" fillId="0" borderId="10" xfId="60" applyFont="1" applyFill="1" applyBorder="1" applyAlignment="1" applyProtection="1">
      <alignment vertical="center"/>
      <protection/>
    </xf>
    <xf numFmtId="0" fontId="1" fillId="33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vertical="center"/>
      <protection/>
    </xf>
    <xf numFmtId="0" fontId="47" fillId="37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33" borderId="10" xfId="60" applyFont="1" applyFill="1" applyBorder="1" applyAlignment="1" applyProtection="1">
      <alignment horizontal="left" vertical="center"/>
      <protection/>
    </xf>
    <xf numFmtId="0" fontId="1" fillId="0" borderId="10" xfId="6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0" borderId="15" xfId="60" applyFont="1" applyFill="1" applyBorder="1" applyAlignment="1" applyProtection="1">
      <alignment vertical="center"/>
      <protection/>
    </xf>
    <xf numFmtId="0" fontId="1" fillId="0" borderId="19" xfId="60" applyFont="1" applyFill="1" applyBorder="1" applyAlignment="1" applyProtection="1">
      <alignment vertical="center"/>
      <protection/>
    </xf>
    <xf numFmtId="0" fontId="1" fillId="0" borderId="11" xfId="60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95" zoomScaleNormal="95" zoomScalePageLayoutView="0" workbookViewId="0" topLeftCell="A11">
      <selection activeCell="K35" sqref="K35"/>
    </sheetView>
  </sheetViews>
  <sheetFormatPr defaultColWidth="9.140625" defaultRowHeight="15"/>
  <sheetData>
    <row r="1" ht="15">
      <c r="A1" s="1" t="s">
        <v>0</v>
      </c>
    </row>
    <row r="2" spans="1:10" ht="15">
      <c r="A2" s="86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">
      <c r="A3" s="3"/>
      <c r="B3" s="4" t="s">
        <v>2</v>
      </c>
      <c r="C3" s="4" t="s">
        <v>3</v>
      </c>
      <c r="D3" s="87" t="s">
        <v>4</v>
      </c>
      <c r="E3" s="85"/>
      <c r="F3" s="87" t="s">
        <v>5</v>
      </c>
      <c r="G3" s="85"/>
      <c r="H3" s="4" t="s">
        <v>6</v>
      </c>
      <c r="I3" s="87" t="s">
        <v>7</v>
      </c>
      <c r="J3" s="85"/>
    </row>
    <row r="4" spans="1:10" ht="15">
      <c r="A4" s="3"/>
      <c r="B4" s="3"/>
      <c r="C4" s="3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2</v>
      </c>
      <c r="J4" s="4" t="s">
        <v>8</v>
      </c>
    </row>
    <row r="5" spans="1:10" ht="15">
      <c r="A5" s="2" t="s">
        <v>10</v>
      </c>
      <c r="B5" s="5">
        <v>72</v>
      </c>
      <c r="C5" s="5">
        <v>72</v>
      </c>
      <c r="D5" s="5">
        <v>0</v>
      </c>
      <c r="E5" s="5">
        <v>0</v>
      </c>
      <c r="F5" s="5">
        <v>0</v>
      </c>
      <c r="G5" s="5">
        <v>0</v>
      </c>
      <c r="H5" s="5">
        <v>72</v>
      </c>
      <c r="I5" s="5">
        <v>0</v>
      </c>
      <c r="J5" s="5">
        <v>0</v>
      </c>
    </row>
    <row r="6" spans="1:10" ht="15">
      <c r="A6" s="2" t="s">
        <v>11</v>
      </c>
      <c r="B6" s="5" t="s">
        <v>12</v>
      </c>
      <c r="C6" s="5" t="s">
        <v>13</v>
      </c>
      <c r="D6" s="5">
        <v>2</v>
      </c>
      <c r="E6" s="5">
        <v>46</v>
      </c>
      <c r="F6" s="5">
        <v>10</v>
      </c>
      <c r="G6" s="5">
        <v>28</v>
      </c>
      <c r="H6" s="5" t="s">
        <v>14</v>
      </c>
      <c r="I6" s="5">
        <v>18</v>
      </c>
      <c r="J6" s="5">
        <v>-8</v>
      </c>
    </row>
    <row r="8" spans="1:10" ht="15">
      <c r="A8" s="86" t="s">
        <v>15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">
      <c r="A9" s="3" t="s">
        <v>16</v>
      </c>
      <c r="B9" s="87" t="s">
        <v>17</v>
      </c>
      <c r="C9" s="85"/>
      <c r="D9" s="87" t="s">
        <v>18</v>
      </c>
      <c r="E9" s="85"/>
      <c r="F9" s="85"/>
      <c r="G9" s="85"/>
      <c r="H9" s="85"/>
      <c r="I9" s="85"/>
      <c r="J9" s="85"/>
    </row>
    <row r="10" spans="1:10" ht="15">
      <c r="A10" s="1" t="s">
        <v>19</v>
      </c>
      <c r="B10" s="5" t="s">
        <v>20</v>
      </c>
      <c r="C10" s="6"/>
      <c r="D10" s="84" t="s">
        <v>21</v>
      </c>
      <c r="E10" s="85"/>
      <c r="F10" s="85"/>
      <c r="G10" s="85"/>
      <c r="H10" s="85"/>
      <c r="I10" s="85"/>
      <c r="J10" s="85"/>
    </row>
    <row r="11" spans="1:10" ht="15">
      <c r="A11" s="1" t="s">
        <v>22</v>
      </c>
      <c r="B11" s="5" t="s">
        <v>23</v>
      </c>
      <c r="C11" s="6"/>
      <c r="D11" s="84" t="s">
        <v>24</v>
      </c>
      <c r="E11" s="85"/>
      <c r="F11" s="85"/>
      <c r="G11" s="85"/>
      <c r="H11" s="85"/>
      <c r="I11" s="85"/>
      <c r="J11" s="85"/>
    </row>
    <row r="12" spans="1:10" ht="15">
      <c r="A12" s="1" t="s">
        <v>25</v>
      </c>
      <c r="B12" s="5" t="s">
        <v>26</v>
      </c>
      <c r="C12" s="5" t="s">
        <v>27</v>
      </c>
      <c r="D12" s="84" t="s">
        <v>28</v>
      </c>
      <c r="E12" s="85"/>
      <c r="F12" s="85"/>
      <c r="G12" s="85"/>
      <c r="H12" s="85"/>
      <c r="I12" s="85"/>
      <c r="J12" s="85"/>
    </row>
    <row r="13" spans="1:10" ht="15">
      <c r="A13" s="1" t="s">
        <v>29</v>
      </c>
      <c r="B13" s="6"/>
      <c r="C13" s="6"/>
      <c r="D13" s="84" t="s">
        <v>30</v>
      </c>
      <c r="E13" s="85"/>
      <c r="F13" s="85"/>
      <c r="G13" s="85"/>
      <c r="H13" s="85"/>
      <c r="I13" s="85"/>
      <c r="J13" s="85"/>
    </row>
    <row r="14" spans="1:15" ht="15">
      <c r="A14" s="1" t="s">
        <v>31</v>
      </c>
      <c r="B14" s="6"/>
      <c r="C14" s="6"/>
      <c r="D14" s="84" t="s">
        <v>32</v>
      </c>
      <c r="E14" s="85"/>
      <c r="F14" s="85"/>
      <c r="G14" s="85"/>
      <c r="H14" s="85"/>
      <c r="I14" s="85"/>
      <c r="J14" s="85"/>
      <c r="L14" s="78" t="s">
        <v>55</v>
      </c>
      <c r="M14" s="79"/>
      <c r="N14" s="79"/>
      <c r="O14" s="80"/>
    </row>
    <row r="15" spans="1:15" ht="15">
      <c r="A15" s="1" t="s">
        <v>33</v>
      </c>
      <c r="B15" s="6"/>
      <c r="C15" s="6"/>
      <c r="D15" s="84" t="s">
        <v>34</v>
      </c>
      <c r="E15" s="85"/>
      <c r="F15" s="85"/>
      <c r="G15" s="85"/>
      <c r="H15" s="85"/>
      <c r="I15" s="85"/>
      <c r="J15" s="85"/>
      <c r="L15" s="81" t="s">
        <v>56</v>
      </c>
      <c r="M15" s="82"/>
      <c r="N15" s="83"/>
      <c r="O15" s="19" t="s">
        <v>57</v>
      </c>
    </row>
    <row r="16" spans="1:15" ht="15">
      <c r="A16" s="1" t="s">
        <v>35</v>
      </c>
      <c r="B16" s="6"/>
      <c r="C16" s="6"/>
      <c r="D16" s="84" t="s">
        <v>34</v>
      </c>
      <c r="E16" s="85"/>
      <c r="F16" s="85"/>
      <c r="G16" s="85"/>
      <c r="H16" s="85"/>
      <c r="I16" s="85"/>
      <c r="J16" s="85"/>
      <c r="L16" s="81" t="s">
        <v>58</v>
      </c>
      <c r="M16" s="82"/>
      <c r="N16" s="83"/>
      <c r="O16" s="19" t="s">
        <v>61</v>
      </c>
    </row>
    <row r="17" spans="1:15" ht="15">
      <c r="A17" s="1" t="s">
        <v>36</v>
      </c>
      <c r="B17" s="6"/>
      <c r="C17" s="6"/>
      <c r="D17" s="84" t="s">
        <v>34</v>
      </c>
      <c r="E17" s="85"/>
      <c r="F17" s="85"/>
      <c r="G17" s="85"/>
      <c r="H17" s="85"/>
      <c r="I17" s="85"/>
      <c r="J17" s="85"/>
      <c r="L17" s="81" t="s">
        <v>59</v>
      </c>
      <c r="M17" s="82"/>
      <c r="N17" s="83"/>
      <c r="O17" s="19" t="s">
        <v>60</v>
      </c>
    </row>
    <row r="19" spans="1:10" ht="15">
      <c r="A19" s="86" t="s">
        <v>37</v>
      </c>
      <c r="B19" s="85"/>
      <c r="C19" s="85"/>
      <c r="D19" s="85"/>
      <c r="E19" s="85"/>
      <c r="F19" s="85"/>
      <c r="G19" s="85"/>
      <c r="H19" s="85"/>
      <c r="I19" s="85"/>
      <c r="J19" s="85"/>
    </row>
    <row r="20" spans="1:18" ht="15">
      <c r="A20" s="87" t="s">
        <v>38</v>
      </c>
      <c r="B20" s="87" t="s">
        <v>39</v>
      </c>
      <c r="C20" s="87" t="s">
        <v>10</v>
      </c>
      <c r="D20" s="88" t="s">
        <v>62</v>
      </c>
      <c r="E20" s="4" t="s">
        <v>38</v>
      </c>
      <c r="F20" s="4" t="s">
        <v>40</v>
      </c>
      <c r="G20" s="4" t="s">
        <v>41</v>
      </c>
      <c r="H20" s="4" t="s">
        <v>42</v>
      </c>
      <c r="I20" s="89" t="s">
        <v>44</v>
      </c>
      <c r="J20" s="89"/>
      <c r="K20" s="89"/>
      <c r="L20" s="89"/>
      <c r="M20" s="89"/>
      <c r="N20" s="89"/>
      <c r="O20" s="89"/>
      <c r="P20" s="75"/>
      <c r="Q20" s="76"/>
      <c r="R20" s="77"/>
    </row>
    <row r="21" spans="1:18" ht="22.5">
      <c r="A21" s="85"/>
      <c r="B21" s="85"/>
      <c r="C21" s="85"/>
      <c r="D21" s="85"/>
      <c r="E21" s="4" t="s">
        <v>11</v>
      </c>
      <c r="F21" s="4" t="s">
        <v>11</v>
      </c>
      <c r="G21" s="4" t="s">
        <v>11</v>
      </c>
      <c r="H21" s="4" t="s">
        <v>11</v>
      </c>
      <c r="I21" s="10" t="s">
        <v>45</v>
      </c>
      <c r="J21" s="10" t="s">
        <v>46</v>
      </c>
      <c r="K21" s="10" t="s">
        <v>47</v>
      </c>
      <c r="L21" s="10" t="s">
        <v>48</v>
      </c>
      <c r="M21" s="10" t="s">
        <v>49</v>
      </c>
      <c r="N21" s="10" t="s">
        <v>50</v>
      </c>
      <c r="O21" s="11" t="s">
        <v>51</v>
      </c>
      <c r="P21" s="12" t="s">
        <v>52</v>
      </c>
      <c r="Q21" s="13" t="s">
        <v>53</v>
      </c>
      <c r="R21" s="14" t="s">
        <v>54</v>
      </c>
    </row>
    <row r="22" spans="1:18" ht="15">
      <c r="A22" s="2">
        <v>1</v>
      </c>
      <c r="B22" s="5">
        <v>2</v>
      </c>
      <c r="C22" s="5">
        <v>10</v>
      </c>
      <c r="D22" s="5">
        <v>74.3</v>
      </c>
      <c r="E22" s="5">
        <v>333</v>
      </c>
      <c r="F22" s="5">
        <v>143</v>
      </c>
      <c r="G22" s="5">
        <v>190</v>
      </c>
      <c r="H22" s="5"/>
      <c r="I22" s="9">
        <v>332</v>
      </c>
      <c r="J22" s="9">
        <v>0</v>
      </c>
      <c r="K22" s="9">
        <v>0</v>
      </c>
      <c r="L22" s="9">
        <v>0</v>
      </c>
      <c r="M22" s="9">
        <v>1</v>
      </c>
      <c r="N22" s="9">
        <v>0</v>
      </c>
      <c r="O22" s="9">
        <v>0</v>
      </c>
      <c r="P22" s="15">
        <v>73</v>
      </c>
      <c r="Q22" s="16">
        <f>E22-P22</f>
        <v>260</v>
      </c>
      <c r="R22" s="15">
        <v>76</v>
      </c>
    </row>
    <row r="23" spans="1:18" ht="15">
      <c r="A23" s="2">
        <v>2</v>
      </c>
      <c r="B23" s="5">
        <v>2</v>
      </c>
      <c r="C23" s="5">
        <v>14</v>
      </c>
      <c r="D23" s="5">
        <v>78.8</v>
      </c>
      <c r="E23" s="5">
        <v>386</v>
      </c>
      <c r="F23" s="5">
        <v>192</v>
      </c>
      <c r="G23" s="5">
        <v>194</v>
      </c>
      <c r="H23" s="5"/>
      <c r="I23" s="9">
        <v>374</v>
      </c>
      <c r="J23" s="9">
        <v>1</v>
      </c>
      <c r="K23" s="9">
        <v>0</v>
      </c>
      <c r="L23" s="9">
        <v>12</v>
      </c>
      <c r="M23" s="9">
        <v>1</v>
      </c>
      <c r="N23" s="9">
        <v>0</v>
      </c>
      <c r="O23" s="9">
        <v>0</v>
      </c>
      <c r="P23" s="15">
        <v>20</v>
      </c>
      <c r="Q23" s="16">
        <f>E23-P23</f>
        <v>366</v>
      </c>
      <c r="R23" s="15">
        <v>45</v>
      </c>
    </row>
    <row r="24" spans="1:18" ht="15">
      <c r="A24" s="2">
        <v>3</v>
      </c>
      <c r="B24" s="5">
        <v>2</v>
      </c>
      <c r="C24" s="5">
        <v>17</v>
      </c>
      <c r="D24" s="5">
        <v>78.4</v>
      </c>
      <c r="E24" s="5">
        <v>387</v>
      </c>
      <c r="F24" s="5">
        <v>199</v>
      </c>
      <c r="G24" s="5">
        <v>188</v>
      </c>
      <c r="H24" s="5"/>
      <c r="I24" s="17">
        <v>375</v>
      </c>
      <c r="J24" s="17">
        <v>1</v>
      </c>
      <c r="K24" s="17">
        <v>0</v>
      </c>
      <c r="L24" s="17">
        <v>2</v>
      </c>
      <c r="M24" s="17">
        <v>2</v>
      </c>
      <c r="N24" s="17">
        <v>9</v>
      </c>
      <c r="O24" s="18">
        <v>0</v>
      </c>
      <c r="P24" s="15">
        <v>35</v>
      </c>
      <c r="Q24" s="16">
        <f>E24-P24</f>
        <v>352</v>
      </c>
      <c r="R24" s="15">
        <v>52</v>
      </c>
    </row>
    <row r="25" spans="1:18" ht="15">
      <c r="A25" s="2">
        <v>4</v>
      </c>
      <c r="B25" s="5">
        <v>3</v>
      </c>
      <c r="C25" s="5">
        <v>16</v>
      </c>
      <c r="D25" s="5">
        <v>66.9</v>
      </c>
      <c r="E25" s="5">
        <v>499</v>
      </c>
      <c r="F25" s="5">
        <v>172</v>
      </c>
      <c r="G25" s="5">
        <v>148</v>
      </c>
      <c r="H25" s="5">
        <v>179</v>
      </c>
      <c r="I25" s="17">
        <v>486</v>
      </c>
      <c r="J25" s="17">
        <v>0</v>
      </c>
      <c r="K25" s="17">
        <v>0</v>
      </c>
      <c r="L25" s="17">
        <v>16</v>
      </c>
      <c r="M25" s="17">
        <v>0</v>
      </c>
      <c r="N25" s="17">
        <v>0</v>
      </c>
      <c r="O25" s="18">
        <v>0</v>
      </c>
      <c r="P25" s="15">
        <v>86</v>
      </c>
      <c r="Q25" s="16">
        <f>E25-P25</f>
        <v>413</v>
      </c>
      <c r="R25" s="15">
        <v>113</v>
      </c>
    </row>
    <row r="26" spans="1:18" ht="15">
      <c r="A26" s="2">
        <v>5</v>
      </c>
      <c r="B26" s="5">
        <v>2</v>
      </c>
      <c r="C26" s="5">
        <v>15</v>
      </c>
      <c r="D26" s="5">
        <v>80.7</v>
      </c>
      <c r="E26" s="5">
        <v>454</v>
      </c>
      <c r="F26" s="5">
        <v>244</v>
      </c>
      <c r="G26" s="5">
        <v>210</v>
      </c>
      <c r="H26" s="5"/>
      <c r="I26" s="17">
        <v>441</v>
      </c>
      <c r="J26" s="17">
        <v>0</v>
      </c>
      <c r="K26" s="17">
        <v>1</v>
      </c>
      <c r="L26" s="17">
        <v>11</v>
      </c>
      <c r="M26" s="17">
        <v>2</v>
      </c>
      <c r="N26" s="17">
        <v>0</v>
      </c>
      <c r="O26" s="18">
        <v>0</v>
      </c>
      <c r="P26" s="15">
        <v>52</v>
      </c>
      <c r="Q26" s="16">
        <f>E26-P26</f>
        <v>402</v>
      </c>
      <c r="R26" s="15">
        <v>76</v>
      </c>
    </row>
    <row r="27" spans="1:18" ht="15">
      <c r="A27" s="7" t="s">
        <v>43</v>
      </c>
      <c r="B27" s="8">
        <v>11</v>
      </c>
      <c r="C27" s="8">
        <v>72</v>
      </c>
      <c r="D27" s="8">
        <v>75.8</v>
      </c>
      <c r="E27" s="8" t="s">
        <v>14</v>
      </c>
      <c r="F27" s="8">
        <v>950</v>
      </c>
      <c r="G27" s="8">
        <v>930</v>
      </c>
      <c r="H27" s="8">
        <v>179</v>
      </c>
      <c r="I27" s="8">
        <f>SUM(I22:I26)</f>
        <v>2008</v>
      </c>
      <c r="J27" s="8">
        <f aca="true" t="shared" si="0" ref="J27:O27">SUM(J22:J26)</f>
        <v>2</v>
      </c>
      <c r="K27" s="8">
        <f t="shared" si="0"/>
        <v>1</v>
      </c>
      <c r="L27" s="8">
        <f t="shared" si="0"/>
        <v>41</v>
      </c>
      <c r="M27" s="8">
        <f t="shared" si="0"/>
        <v>6</v>
      </c>
      <c r="N27" s="8">
        <f t="shared" si="0"/>
        <v>9</v>
      </c>
      <c r="O27" s="8">
        <f t="shared" si="0"/>
        <v>0</v>
      </c>
      <c r="P27" s="8">
        <f>SUM(P22:P26)</f>
        <v>266</v>
      </c>
      <c r="Q27" s="8">
        <f>SUM(Q22:Q26)</f>
        <v>1793</v>
      </c>
      <c r="R27" s="8">
        <f>SUM(R22:R26)</f>
        <v>362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2:J2"/>
    <mergeCell ref="D3:E3"/>
    <mergeCell ref="F3:G3"/>
    <mergeCell ref="I3:J3"/>
    <mergeCell ref="A8:J8"/>
    <mergeCell ref="B9:C9"/>
    <mergeCell ref="D9:J9"/>
    <mergeCell ref="C20:C21"/>
    <mergeCell ref="D20:D21"/>
    <mergeCell ref="I20:O20"/>
    <mergeCell ref="D10:J10"/>
    <mergeCell ref="D11:J11"/>
    <mergeCell ref="D12:J12"/>
    <mergeCell ref="D13:J13"/>
    <mergeCell ref="D14:J14"/>
    <mergeCell ref="D15:J15"/>
    <mergeCell ref="P20:R20"/>
    <mergeCell ref="L14:O14"/>
    <mergeCell ref="L15:N15"/>
    <mergeCell ref="L16:N16"/>
    <mergeCell ref="L17:N17"/>
    <mergeCell ref="D16:J16"/>
    <mergeCell ref="D17:J17"/>
    <mergeCell ref="A19:J19"/>
    <mergeCell ref="A20:A21"/>
    <mergeCell ref="B20:B2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zoomScaleSheetLayoutView="89" zoomScalePageLayoutView="0" workbookViewId="0" topLeftCell="A1">
      <selection activeCell="U52" sqref="U52"/>
    </sheetView>
  </sheetViews>
  <sheetFormatPr defaultColWidth="9.140625" defaultRowHeight="15"/>
  <cols>
    <col min="1" max="1" width="7.28125" style="21" customWidth="1"/>
    <col min="2" max="2" width="2.8515625" style="21" bestFit="1" customWidth="1"/>
    <col min="3" max="3" width="2.7109375" style="21" bestFit="1" customWidth="1"/>
    <col min="4" max="4" width="14.28125" style="21" bestFit="1" customWidth="1"/>
    <col min="5" max="5" width="5.421875" style="21" bestFit="1" customWidth="1"/>
    <col min="6" max="6" width="9.57421875" style="21" bestFit="1" customWidth="1"/>
    <col min="7" max="7" width="5.421875" style="21" bestFit="1" customWidth="1"/>
    <col min="8" max="8" width="7.7109375" style="21" bestFit="1" customWidth="1"/>
    <col min="9" max="9" width="6.140625" style="21" bestFit="1" customWidth="1"/>
    <col min="10" max="10" width="7.28125" style="21" bestFit="1" customWidth="1"/>
    <col min="11" max="12" width="5.421875" style="21" bestFit="1" customWidth="1"/>
    <col min="13" max="13" width="7.28125" style="21" bestFit="1" customWidth="1"/>
    <col min="14" max="14" width="5.421875" style="21" bestFit="1" customWidth="1"/>
    <col min="15" max="15" width="7.28125" style="21" bestFit="1" customWidth="1"/>
    <col min="16" max="16" width="9.140625" style="21" customWidth="1"/>
    <col min="17" max="17" width="11.140625" style="21" bestFit="1" customWidth="1"/>
    <col min="18" max="16384" width="9.140625" style="21" customWidth="1"/>
  </cols>
  <sheetData>
    <row r="1" ht="15">
      <c r="A1" s="20" t="s">
        <v>63</v>
      </c>
    </row>
    <row r="2" spans="1:17" ht="15">
      <c r="A2" s="90" t="s">
        <v>64</v>
      </c>
      <c r="B2" s="91"/>
      <c r="C2" s="91"/>
      <c r="D2" s="91"/>
      <c r="E2" s="90" t="s">
        <v>65</v>
      </c>
      <c r="F2" s="91"/>
      <c r="G2" s="90" t="s">
        <v>66</v>
      </c>
      <c r="H2" s="91"/>
      <c r="I2" s="90" t="s">
        <v>67</v>
      </c>
      <c r="J2" s="91"/>
      <c r="K2" s="91"/>
      <c r="L2" s="91"/>
      <c r="M2" s="91"/>
      <c r="N2" s="91"/>
      <c r="O2" s="90" t="s">
        <v>68</v>
      </c>
      <c r="P2" s="91"/>
      <c r="Q2" s="90" t="s">
        <v>69</v>
      </c>
    </row>
    <row r="3" spans="1:17" ht="15">
      <c r="A3" s="22" t="s">
        <v>70</v>
      </c>
      <c r="B3" s="22" t="s">
        <v>38</v>
      </c>
      <c r="C3" s="22" t="s">
        <v>71</v>
      </c>
      <c r="D3" s="22" t="s">
        <v>72</v>
      </c>
      <c r="E3" s="22" t="s">
        <v>17</v>
      </c>
      <c r="F3" s="22" t="s">
        <v>73</v>
      </c>
      <c r="G3" s="22" t="s">
        <v>17</v>
      </c>
      <c r="H3" s="22" t="s">
        <v>74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75</v>
      </c>
      <c r="N3" s="22" t="s">
        <v>76</v>
      </c>
      <c r="O3" s="22" t="s">
        <v>77</v>
      </c>
      <c r="P3" s="22" t="s">
        <v>78</v>
      </c>
      <c r="Q3" s="91"/>
    </row>
    <row r="4" spans="1:17" ht="15">
      <c r="A4" s="20" t="s">
        <v>64</v>
      </c>
      <c r="B4" s="20">
        <v>1</v>
      </c>
      <c r="C4" s="20">
        <v>1</v>
      </c>
      <c r="D4" s="20" t="s">
        <v>79</v>
      </c>
      <c r="E4" s="23">
        <v>1</v>
      </c>
      <c r="F4" s="23">
        <v>0</v>
      </c>
      <c r="G4" s="23">
        <v>1</v>
      </c>
      <c r="H4" s="23">
        <v>54</v>
      </c>
      <c r="I4" s="23">
        <v>30</v>
      </c>
      <c r="J4" s="23">
        <v>30</v>
      </c>
      <c r="K4" s="23">
        <v>0</v>
      </c>
      <c r="L4" s="23">
        <v>0</v>
      </c>
      <c r="M4" s="23">
        <v>30</v>
      </c>
      <c r="N4" s="23">
        <v>7</v>
      </c>
      <c r="O4" s="23">
        <v>3</v>
      </c>
      <c r="P4" s="23">
        <v>7</v>
      </c>
      <c r="Q4" s="23">
        <v>100</v>
      </c>
    </row>
    <row r="5" spans="1:17" ht="15">
      <c r="A5" s="20" t="s">
        <v>64</v>
      </c>
      <c r="B5" s="20">
        <v>1</v>
      </c>
      <c r="C5" s="20">
        <v>1</v>
      </c>
      <c r="D5" s="20" t="s">
        <v>80</v>
      </c>
      <c r="E5" s="23">
        <v>0</v>
      </c>
      <c r="F5" s="23">
        <v>0</v>
      </c>
      <c r="G5" s="23">
        <v>0</v>
      </c>
      <c r="H5" s="23">
        <v>0</v>
      </c>
      <c r="I5" s="23">
        <v>8</v>
      </c>
      <c r="J5" s="23">
        <v>8</v>
      </c>
      <c r="K5" s="23">
        <v>0</v>
      </c>
      <c r="L5" s="23">
        <v>0</v>
      </c>
      <c r="M5" s="23">
        <v>8</v>
      </c>
      <c r="N5" s="23">
        <v>0</v>
      </c>
      <c r="O5" s="23">
        <v>0</v>
      </c>
      <c r="P5" s="23">
        <v>0</v>
      </c>
      <c r="Q5" s="23">
        <v>100</v>
      </c>
    </row>
    <row r="6" spans="1:17" ht="15">
      <c r="A6" s="20" t="s">
        <v>64</v>
      </c>
      <c r="B6" s="20">
        <v>1</v>
      </c>
      <c r="C6" s="20">
        <v>1</v>
      </c>
      <c r="D6" s="20" t="s">
        <v>81</v>
      </c>
      <c r="E6" s="23">
        <v>0</v>
      </c>
      <c r="F6" s="23">
        <v>0</v>
      </c>
      <c r="G6" s="23">
        <v>0</v>
      </c>
      <c r="H6" s="23">
        <v>0</v>
      </c>
      <c r="I6" s="23">
        <v>32</v>
      </c>
      <c r="J6" s="23">
        <v>33</v>
      </c>
      <c r="K6" s="23">
        <v>0</v>
      </c>
      <c r="L6" s="23">
        <v>0</v>
      </c>
      <c r="M6" s="23">
        <v>33</v>
      </c>
      <c r="N6" s="23">
        <v>4</v>
      </c>
      <c r="O6" s="23">
        <v>4</v>
      </c>
      <c r="P6" s="23">
        <v>4</v>
      </c>
      <c r="Q6" s="23">
        <v>48.2</v>
      </c>
    </row>
    <row r="7" spans="1:17" ht="15">
      <c r="A7" s="20" t="s">
        <v>64</v>
      </c>
      <c r="B7" s="20">
        <v>1</v>
      </c>
      <c r="C7" s="20">
        <v>1</v>
      </c>
      <c r="D7" s="20" t="s">
        <v>82</v>
      </c>
      <c r="E7" s="23">
        <v>3</v>
      </c>
      <c r="F7" s="23" t="s">
        <v>83</v>
      </c>
      <c r="G7" s="23">
        <v>2</v>
      </c>
      <c r="H7" s="23">
        <v>93</v>
      </c>
      <c r="I7" s="23">
        <v>54</v>
      </c>
      <c r="J7" s="23">
        <v>55</v>
      </c>
      <c r="K7" s="23">
        <v>0</v>
      </c>
      <c r="L7" s="23">
        <v>0</v>
      </c>
      <c r="M7" s="23">
        <v>55</v>
      </c>
      <c r="N7" s="23">
        <v>17</v>
      </c>
      <c r="O7" s="23">
        <v>10</v>
      </c>
      <c r="P7" s="23">
        <v>15</v>
      </c>
      <c r="Q7" s="23">
        <v>88.3</v>
      </c>
    </row>
    <row r="8" spans="1:17" ht="15">
      <c r="A8" s="20" t="s">
        <v>64</v>
      </c>
      <c r="B8" s="20">
        <v>1</v>
      </c>
      <c r="C8" s="20">
        <v>1</v>
      </c>
      <c r="D8" s="20" t="s">
        <v>84</v>
      </c>
      <c r="E8" s="23">
        <v>1</v>
      </c>
      <c r="F8" s="23" t="s">
        <v>85</v>
      </c>
      <c r="G8" s="23">
        <v>0</v>
      </c>
      <c r="H8" s="23">
        <v>0</v>
      </c>
      <c r="I8" s="23">
        <v>17</v>
      </c>
      <c r="J8" s="23">
        <v>17</v>
      </c>
      <c r="K8" s="23">
        <v>0</v>
      </c>
      <c r="L8" s="23">
        <v>0</v>
      </c>
      <c r="M8" s="23">
        <v>17</v>
      </c>
      <c r="N8" s="23">
        <v>1</v>
      </c>
      <c r="O8" s="23">
        <v>0</v>
      </c>
      <c r="P8" s="23">
        <v>0</v>
      </c>
      <c r="Q8" s="23">
        <v>100</v>
      </c>
    </row>
    <row r="9" spans="1:17" ht="15">
      <c r="A9" s="20" t="s">
        <v>64</v>
      </c>
      <c r="B9" s="20">
        <v>1</v>
      </c>
      <c r="C9" s="20">
        <v>2</v>
      </c>
      <c r="D9" s="20" t="s">
        <v>86</v>
      </c>
      <c r="E9" s="23">
        <v>0</v>
      </c>
      <c r="F9" s="23">
        <v>0</v>
      </c>
      <c r="G9" s="23">
        <v>1</v>
      </c>
      <c r="H9" s="23">
        <v>10</v>
      </c>
      <c r="I9" s="23">
        <v>36</v>
      </c>
      <c r="J9" s="23">
        <v>36</v>
      </c>
      <c r="K9" s="23">
        <v>0</v>
      </c>
      <c r="L9" s="23">
        <v>0</v>
      </c>
      <c r="M9" s="23">
        <v>36</v>
      </c>
      <c r="N9" s="23">
        <v>9</v>
      </c>
      <c r="O9" s="23">
        <v>5</v>
      </c>
      <c r="P9" s="23">
        <v>6</v>
      </c>
      <c r="Q9" s="23">
        <v>70</v>
      </c>
    </row>
    <row r="10" spans="1:17" ht="15">
      <c r="A10" s="20" t="s">
        <v>64</v>
      </c>
      <c r="B10" s="20">
        <v>1</v>
      </c>
      <c r="C10" s="20">
        <v>2</v>
      </c>
      <c r="D10" s="20" t="s">
        <v>87</v>
      </c>
      <c r="E10" s="23">
        <v>0</v>
      </c>
      <c r="F10" s="23">
        <v>0</v>
      </c>
      <c r="G10" s="23">
        <v>0</v>
      </c>
      <c r="H10" s="23">
        <v>0</v>
      </c>
      <c r="I10" s="23">
        <v>15</v>
      </c>
      <c r="J10" s="23">
        <v>15</v>
      </c>
      <c r="K10" s="23">
        <v>0</v>
      </c>
      <c r="L10" s="23">
        <v>0</v>
      </c>
      <c r="M10" s="23">
        <v>15</v>
      </c>
      <c r="N10" s="23">
        <v>6</v>
      </c>
      <c r="O10" s="23">
        <v>6</v>
      </c>
      <c r="P10" s="23">
        <v>6</v>
      </c>
      <c r="Q10" s="23">
        <v>33.3</v>
      </c>
    </row>
    <row r="11" spans="1:17" ht="15">
      <c r="A11" s="20" t="s">
        <v>64</v>
      </c>
      <c r="B11" s="20">
        <v>1</v>
      </c>
      <c r="C11" s="20">
        <v>2</v>
      </c>
      <c r="D11" s="20" t="s">
        <v>88</v>
      </c>
      <c r="E11" s="23">
        <v>0</v>
      </c>
      <c r="F11" s="23">
        <v>0</v>
      </c>
      <c r="G11" s="23">
        <v>0</v>
      </c>
      <c r="H11" s="23">
        <v>0</v>
      </c>
      <c r="I11" s="23">
        <v>70</v>
      </c>
      <c r="J11" s="23">
        <v>70</v>
      </c>
      <c r="K11" s="23">
        <v>0</v>
      </c>
      <c r="L11" s="23">
        <v>0</v>
      </c>
      <c r="M11" s="23">
        <v>70</v>
      </c>
      <c r="N11" s="23">
        <v>25</v>
      </c>
      <c r="O11" s="23">
        <v>20</v>
      </c>
      <c r="P11" s="23">
        <v>32</v>
      </c>
      <c r="Q11" s="23">
        <v>55.2</v>
      </c>
    </row>
    <row r="12" spans="1:17" ht="15">
      <c r="A12" s="20" t="s">
        <v>64</v>
      </c>
      <c r="B12" s="20">
        <v>1</v>
      </c>
      <c r="C12" s="20">
        <v>2</v>
      </c>
      <c r="D12" s="20" t="s">
        <v>89</v>
      </c>
      <c r="E12" s="23">
        <v>0</v>
      </c>
      <c r="F12" s="23">
        <v>0</v>
      </c>
      <c r="G12" s="23">
        <v>0</v>
      </c>
      <c r="H12" s="23">
        <v>0</v>
      </c>
      <c r="I12" s="23">
        <v>16</v>
      </c>
      <c r="J12" s="23">
        <v>16</v>
      </c>
      <c r="K12" s="23">
        <v>0</v>
      </c>
      <c r="L12" s="23">
        <v>0</v>
      </c>
      <c r="M12" s="23">
        <v>16</v>
      </c>
      <c r="N12" s="23">
        <v>2</v>
      </c>
      <c r="O12" s="23">
        <v>0</v>
      </c>
      <c r="P12" s="23">
        <v>0</v>
      </c>
      <c r="Q12" s="23">
        <v>96.8</v>
      </c>
    </row>
    <row r="13" spans="1:17" ht="15">
      <c r="A13" s="20" t="s">
        <v>64</v>
      </c>
      <c r="B13" s="20">
        <v>1</v>
      </c>
      <c r="C13" s="20">
        <v>2</v>
      </c>
      <c r="D13" s="20" t="s">
        <v>90</v>
      </c>
      <c r="E13" s="23">
        <v>0</v>
      </c>
      <c r="F13" s="23">
        <v>0</v>
      </c>
      <c r="G13" s="23">
        <v>0</v>
      </c>
      <c r="H13" s="23">
        <v>0</v>
      </c>
      <c r="I13" s="23">
        <v>54</v>
      </c>
      <c r="J13" s="23">
        <v>53</v>
      </c>
      <c r="K13" s="23">
        <v>0</v>
      </c>
      <c r="L13" s="23">
        <v>0</v>
      </c>
      <c r="M13" s="23">
        <v>53</v>
      </c>
      <c r="N13" s="23">
        <v>5</v>
      </c>
      <c r="O13" s="23">
        <v>3</v>
      </c>
      <c r="P13" s="23">
        <v>3</v>
      </c>
      <c r="Q13" s="23">
        <v>51.3</v>
      </c>
    </row>
    <row r="14" spans="1:17" ht="15">
      <c r="A14" s="24"/>
      <c r="B14" s="24"/>
      <c r="C14" s="24"/>
      <c r="D14" s="24" t="s">
        <v>91</v>
      </c>
      <c r="E14" s="25">
        <v>5</v>
      </c>
      <c r="F14" s="25" t="s">
        <v>92</v>
      </c>
      <c r="G14" s="25">
        <v>4</v>
      </c>
      <c r="H14" s="25">
        <v>157</v>
      </c>
      <c r="I14" s="25">
        <v>332</v>
      </c>
      <c r="J14" s="25">
        <v>333</v>
      </c>
      <c r="K14" s="25">
        <v>0</v>
      </c>
      <c r="L14" s="25">
        <v>0</v>
      </c>
      <c r="M14" s="25">
        <v>333</v>
      </c>
      <c r="N14" s="25">
        <v>76</v>
      </c>
      <c r="O14" s="25">
        <v>51</v>
      </c>
      <c r="P14" s="25">
        <v>73</v>
      </c>
      <c r="Q14" s="25"/>
    </row>
    <row r="15" spans="1:17" ht="15">
      <c r="A15" s="90" t="s">
        <v>64</v>
      </c>
      <c r="B15" s="91"/>
      <c r="C15" s="91"/>
      <c r="D15" s="91"/>
      <c r="E15" s="90" t="s">
        <v>65</v>
      </c>
      <c r="F15" s="91"/>
      <c r="G15" s="90" t="s">
        <v>66</v>
      </c>
      <c r="H15" s="91"/>
      <c r="I15" s="90" t="s">
        <v>67</v>
      </c>
      <c r="J15" s="91"/>
      <c r="K15" s="91"/>
      <c r="L15" s="91"/>
      <c r="M15" s="91"/>
      <c r="N15" s="91"/>
      <c r="O15" s="90" t="s">
        <v>68</v>
      </c>
      <c r="P15" s="91"/>
      <c r="Q15" s="90" t="s">
        <v>69</v>
      </c>
    </row>
    <row r="16" spans="1:17" ht="15">
      <c r="A16" s="22" t="s">
        <v>70</v>
      </c>
      <c r="B16" s="22" t="s">
        <v>38</v>
      </c>
      <c r="C16" s="22" t="s">
        <v>71</v>
      </c>
      <c r="D16" s="22" t="s">
        <v>72</v>
      </c>
      <c r="E16" s="22" t="s">
        <v>17</v>
      </c>
      <c r="F16" s="22" t="s">
        <v>73</v>
      </c>
      <c r="G16" s="22" t="s">
        <v>17</v>
      </c>
      <c r="H16" s="22" t="s">
        <v>74</v>
      </c>
      <c r="I16" s="22" t="s">
        <v>2</v>
      </c>
      <c r="J16" s="22" t="s">
        <v>3</v>
      </c>
      <c r="K16" s="22" t="s">
        <v>4</v>
      </c>
      <c r="L16" s="22" t="s">
        <v>5</v>
      </c>
      <c r="M16" s="22" t="s">
        <v>75</v>
      </c>
      <c r="N16" s="22" t="s">
        <v>76</v>
      </c>
      <c r="O16" s="22" t="s">
        <v>77</v>
      </c>
      <c r="P16" s="22" t="s">
        <v>78</v>
      </c>
      <c r="Q16" s="91"/>
    </row>
    <row r="17" spans="1:17" ht="15">
      <c r="A17" s="20" t="s">
        <v>64</v>
      </c>
      <c r="B17" s="20">
        <v>2</v>
      </c>
      <c r="C17" s="20">
        <v>1</v>
      </c>
      <c r="D17" s="20" t="s">
        <v>93</v>
      </c>
      <c r="E17" s="23">
        <v>0</v>
      </c>
      <c r="F17" s="23">
        <v>0</v>
      </c>
      <c r="G17" s="23">
        <v>0</v>
      </c>
      <c r="H17" s="23">
        <v>0</v>
      </c>
      <c r="I17" s="23">
        <v>33</v>
      </c>
      <c r="J17" s="23">
        <v>36</v>
      </c>
      <c r="K17" s="23">
        <v>0</v>
      </c>
      <c r="L17" s="23">
        <v>0</v>
      </c>
      <c r="M17" s="23">
        <v>36</v>
      </c>
      <c r="N17" s="23">
        <v>14</v>
      </c>
      <c r="O17" s="23">
        <v>10</v>
      </c>
      <c r="P17" s="23">
        <v>11</v>
      </c>
      <c r="Q17" s="23">
        <v>88</v>
      </c>
    </row>
    <row r="18" spans="1:17" ht="15">
      <c r="A18" s="20" t="s">
        <v>64</v>
      </c>
      <c r="B18" s="20">
        <v>2</v>
      </c>
      <c r="C18" s="20">
        <v>1</v>
      </c>
      <c r="D18" s="20" t="s">
        <v>94</v>
      </c>
      <c r="E18" s="23">
        <v>0</v>
      </c>
      <c r="F18" s="23">
        <v>0</v>
      </c>
      <c r="G18" s="23">
        <v>0</v>
      </c>
      <c r="H18" s="23">
        <v>0</v>
      </c>
      <c r="I18" s="23">
        <v>41</v>
      </c>
      <c r="J18" s="23">
        <v>41</v>
      </c>
      <c r="K18" s="23">
        <v>0</v>
      </c>
      <c r="L18" s="23">
        <v>1</v>
      </c>
      <c r="M18" s="23">
        <v>40</v>
      </c>
      <c r="N18" s="23">
        <v>0</v>
      </c>
      <c r="O18" s="23">
        <v>0</v>
      </c>
      <c r="P18" s="23">
        <v>0</v>
      </c>
      <c r="Q18" s="23">
        <v>60.7</v>
      </c>
    </row>
    <row r="19" spans="1:17" ht="15">
      <c r="A19" s="20" t="s">
        <v>64</v>
      </c>
      <c r="B19" s="20">
        <v>2</v>
      </c>
      <c r="C19" s="20">
        <v>1</v>
      </c>
      <c r="D19" s="20" t="s">
        <v>95</v>
      </c>
      <c r="E19" s="23">
        <v>0</v>
      </c>
      <c r="F19" s="23">
        <v>0</v>
      </c>
      <c r="G19" s="23">
        <v>0</v>
      </c>
      <c r="H19" s="23">
        <v>0</v>
      </c>
      <c r="I19" s="23">
        <v>32</v>
      </c>
      <c r="J19" s="23">
        <v>32</v>
      </c>
      <c r="K19" s="23">
        <v>0</v>
      </c>
      <c r="L19" s="23">
        <v>0</v>
      </c>
      <c r="M19" s="23">
        <v>32</v>
      </c>
      <c r="N19" s="23">
        <v>0</v>
      </c>
      <c r="O19" s="23">
        <v>0</v>
      </c>
      <c r="P19" s="23">
        <v>0</v>
      </c>
      <c r="Q19" s="23">
        <v>81.6</v>
      </c>
    </row>
    <row r="20" spans="1:17" ht="15">
      <c r="A20" s="20" t="s">
        <v>64</v>
      </c>
      <c r="B20" s="20">
        <v>2</v>
      </c>
      <c r="C20" s="20">
        <v>1</v>
      </c>
      <c r="D20" s="20" t="s">
        <v>96</v>
      </c>
      <c r="E20" s="23">
        <v>0</v>
      </c>
      <c r="F20" s="23">
        <v>0</v>
      </c>
      <c r="G20" s="23">
        <v>1</v>
      </c>
      <c r="H20" s="23">
        <v>3.5</v>
      </c>
      <c r="I20" s="23">
        <v>14</v>
      </c>
      <c r="J20" s="23">
        <v>14</v>
      </c>
      <c r="K20" s="23">
        <v>0</v>
      </c>
      <c r="L20" s="23">
        <v>0</v>
      </c>
      <c r="M20" s="23">
        <v>14</v>
      </c>
      <c r="N20" s="23">
        <v>0</v>
      </c>
      <c r="O20" s="23">
        <v>0</v>
      </c>
      <c r="P20" s="23">
        <v>0</v>
      </c>
      <c r="Q20" s="23">
        <v>82.1</v>
      </c>
    </row>
    <row r="21" spans="1:17" ht="15">
      <c r="A21" s="20" t="s">
        <v>64</v>
      </c>
      <c r="B21" s="20">
        <v>2</v>
      </c>
      <c r="C21" s="20">
        <v>1</v>
      </c>
      <c r="D21" s="20" t="s">
        <v>97</v>
      </c>
      <c r="E21" s="23">
        <v>2</v>
      </c>
      <c r="F21" s="23" t="s">
        <v>98</v>
      </c>
      <c r="G21" s="23">
        <v>1</v>
      </c>
      <c r="H21" s="23">
        <v>6</v>
      </c>
      <c r="I21" s="23">
        <v>24</v>
      </c>
      <c r="J21" s="23">
        <v>24</v>
      </c>
      <c r="K21" s="23">
        <v>0</v>
      </c>
      <c r="L21" s="23">
        <v>0</v>
      </c>
      <c r="M21" s="23">
        <v>24</v>
      </c>
      <c r="N21" s="23">
        <v>0</v>
      </c>
      <c r="O21" s="23">
        <v>0</v>
      </c>
      <c r="P21" s="23">
        <v>0</v>
      </c>
      <c r="Q21" s="23">
        <v>83.3</v>
      </c>
    </row>
    <row r="22" spans="1:17" ht="15">
      <c r="A22" s="20" t="s">
        <v>64</v>
      </c>
      <c r="B22" s="20">
        <v>2</v>
      </c>
      <c r="C22" s="20">
        <v>1</v>
      </c>
      <c r="D22" s="20" t="s">
        <v>99</v>
      </c>
      <c r="E22" s="23">
        <v>0</v>
      </c>
      <c r="F22" s="23">
        <v>0</v>
      </c>
      <c r="G22" s="23">
        <v>0</v>
      </c>
      <c r="H22" s="23">
        <v>0</v>
      </c>
      <c r="I22" s="23">
        <v>24</v>
      </c>
      <c r="J22" s="23">
        <v>29</v>
      </c>
      <c r="K22" s="23">
        <v>0</v>
      </c>
      <c r="L22" s="23">
        <v>0</v>
      </c>
      <c r="M22" s="23">
        <v>29</v>
      </c>
      <c r="N22" s="23">
        <v>2</v>
      </c>
      <c r="O22" s="23">
        <v>0</v>
      </c>
      <c r="P22" s="23">
        <v>0</v>
      </c>
      <c r="Q22" s="23">
        <v>77.5</v>
      </c>
    </row>
    <row r="23" spans="1:17" ht="15">
      <c r="A23" s="20" t="s">
        <v>64</v>
      </c>
      <c r="B23" s="20">
        <v>2</v>
      </c>
      <c r="C23" s="20">
        <v>1</v>
      </c>
      <c r="D23" s="20" t="s">
        <v>100</v>
      </c>
      <c r="E23" s="23">
        <v>0</v>
      </c>
      <c r="F23" s="23">
        <v>0</v>
      </c>
      <c r="G23" s="23">
        <v>0</v>
      </c>
      <c r="H23" s="23">
        <v>0</v>
      </c>
      <c r="I23" s="23">
        <v>18</v>
      </c>
      <c r="J23" s="23">
        <v>17</v>
      </c>
      <c r="K23" s="23">
        <v>0</v>
      </c>
      <c r="L23" s="23">
        <v>0</v>
      </c>
      <c r="M23" s="23">
        <v>17</v>
      </c>
      <c r="N23" s="23">
        <v>0</v>
      </c>
      <c r="O23" s="23">
        <v>0</v>
      </c>
      <c r="P23" s="23">
        <v>0</v>
      </c>
      <c r="Q23" s="23">
        <v>47</v>
      </c>
    </row>
    <row r="24" spans="1:17" ht="15">
      <c r="A24" s="20" t="s">
        <v>64</v>
      </c>
      <c r="B24" s="20">
        <v>2</v>
      </c>
      <c r="C24" s="20">
        <v>2</v>
      </c>
      <c r="D24" s="20" t="s">
        <v>101</v>
      </c>
      <c r="E24" s="23">
        <v>0</v>
      </c>
      <c r="F24" s="23">
        <v>0</v>
      </c>
      <c r="G24" s="23">
        <v>0</v>
      </c>
      <c r="H24" s="23">
        <v>0</v>
      </c>
      <c r="I24" s="23">
        <v>15</v>
      </c>
      <c r="J24" s="23">
        <v>15</v>
      </c>
      <c r="K24" s="23">
        <v>0</v>
      </c>
      <c r="L24" s="23">
        <v>0</v>
      </c>
      <c r="M24" s="23">
        <v>15</v>
      </c>
      <c r="N24" s="23">
        <v>3</v>
      </c>
      <c r="O24" s="23">
        <v>2</v>
      </c>
      <c r="P24" s="23">
        <v>2</v>
      </c>
      <c r="Q24" s="23">
        <v>100</v>
      </c>
    </row>
    <row r="25" spans="1:17" ht="15">
      <c r="A25" s="20" t="s">
        <v>64</v>
      </c>
      <c r="B25" s="20">
        <v>2</v>
      </c>
      <c r="C25" s="20">
        <v>2</v>
      </c>
      <c r="D25" s="20" t="s">
        <v>102</v>
      </c>
      <c r="E25" s="23">
        <v>0</v>
      </c>
      <c r="F25" s="23">
        <v>0</v>
      </c>
      <c r="G25" s="23">
        <v>0</v>
      </c>
      <c r="H25" s="23">
        <v>0</v>
      </c>
      <c r="I25" s="23">
        <v>64</v>
      </c>
      <c r="J25" s="23">
        <v>64</v>
      </c>
      <c r="K25" s="23">
        <v>0</v>
      </c>
      <c r="L25" s="23">
        <v>1</v>
      </c>
      <c r="M25" s="23">
        <v>63</v>
      </c>
      <c r="N25" s="23">
        <v>13</v>
      </c>
      <c r="O25" s="23">
        <v>6</v>
      </c>
      <c r="P25" s="23">
        <v>6</v>
      </c>
      <c r="Q25" s="23">
        <v>70.3</v>
      </c>
    </row>
    <row r="26" spans="1:17" ht="15">
      <c r="A26" s="20" t="s">
        <v>64</v>
      </c>
      <c r="B26" s="20">
        <v>2</v>
      </c>
      <c r="C26" s="20">
        <v>2</v>
      </c>
      <c r="D26" s="20" t="s">
        <v>103</v>
      </c>
      <c r="E26" s="23">
        <v>0</v>
      </c>
      <c r="F26" s="23">
        <v>0</v>
      </c>
      <c r="G26" s="23">
        <v>0</v>
      </c>
      <c r="H26" s="23">
        <v>0</v>
      </c>
      <c r="I26" s="23">
        <v>19</v>
      </c>
      <c r="J26" s="23">
        <v>19</v>
      </c>
      <c r="K26" s="23">
        <v>0</v>
      </c>
      <c r="L26" s="23">
        <v>0</v>
      </c>
      <c r="M26" s="23">
        <v>19</v>
      </c>
      <c r="N26" s="23">
        <v>2</v>
      </c>
      <c r="O26" s="23">
        <v>1</v>
      </c>
      <c r="P26" s="23">
        <v>1</v>
      </c>
      <c r="Q26" s="23">
        <v>76.4</v>
      </c>
    </row>
    <row r="27" spans="1:17" ht="15">
      <c r="A27" s="20" t="s">
        <v>64</v>
      </c>
      <c r="B27" s="20">
        <v>2</v>
      </c>
      <c r="C27" s="20">
        <v>2</v>
      </c>
      <c r="D27" s="20" t="s">
        <v>104</v>
      </c>
      <c r="E27" s="23">
        <v>3</v>
      </c>
      <c r="F27" s="23" t="s">
        <v>105</v>
      </c>
      <c r="G27" s="23">
        <v>0</v>
      </c>
      <c r="H27" s="23">
        <v>0</v>
      </c>
      <c r="I27" s="23">
        <v>30</v>
      </c>
      <c r="J27" s="23">
        <v>31</v>
      </c>
      <c r="K27" s="23">
        <v>0</v>
      </c>
      <c r="L27" s="23">
        <v>0</v>
      </c>
      <c r="M27" s="23">
        <v>31</v>
      </c>
      <c r="N27" s="23">
        <v>6</v>
      </c>
      <c r="O27" s="23">
        <v>0</v>
      </c>
      <c r="P27" s="23">
        <v>0</v>
      </c>
      <c r="Q27" s="23">
        <v>87.5</v>
      </c>
    </row>
    <row r="28" spans="1:17" ht="15">
      <c r="A28" s="20" t="s">
        <v>64</v>
      </c>
      <c r="B28" s="20">
        <v>2</v>
      </c>
      <c r="C28" s="20">
        <v>2</v>
      </c>
      <c r="D28" s="20" t="s">
        <v>106</v>
      </c>
      <c r="E28" s="23">
        <v>0</v>
      </c>
      <c r="F28" s="23">
        <v>0</v>
      </c>
      <c r="G28" s="23">
        <v>0</v>
      </c>
      <c r="H28" s="23">
        <v>0</v>
      </c>
      <c r="I28" s="23">
        <v>30</v>
      </c>
      <c r="J28" s="23">
        <v>31</v>
      </c>
      <c r="K28" s="23">
        <v>0</v>
      </c>
      <c r="L28" s="23">
        <v>0</v>
      </c>
      <c r="M28" s="23">
        <v>31</v>
      </c>
      <c r="N28" s="23">
        <v>1</v>
      </c>
      <c r="O28" s="23">
        <v>0</v>
      </c>
      <c r="P28" s="23">
        <v>0</v>
      </c>
      <c r="Q28" s="23">
        <v>100</v>
      </c>
    </row>
    <row r="29" spans="1:17" ht="15">
      <c r="A29" s="20" t="s">
        <v>64</v>
      </c>
      <c r="B29" s="20">
        <v>2</v>
      </c>
      <c r="C29" s="20">
        <v>2</v>
      </c>
      <c r="D29" s="20" t="s">
        <v>107</v>
      </c>
      <c r="E29" s="23">
        <v>0</v>
      </c>
      <c r="F29" s="23">
        <v>0</v>
      </c>
      <c r="G29" s="23">
        <v>1</v>
      </c>
      <c r="H29" s="23">
        <v>20</v>
      </c>
      <c r="I29" s="23">
        <v>14</v>
      </c>
      <c r="J29" s="23">
        <v>14</v>
      </c>
      <c r="K29" s="23">
        <v>0</v>
      </c>
      <c r="L29" s="23">
        <v>0</v>
      </c>
      <c r="M29" s="23">
        <v>14</v>
      </c>
      <c r="N29" s="23">
        <v>1</v>
      </c>
      <c r="O29" s="23">
        <v>0</v>
      </c>
      <c r="P29" s="23">
        <v>0</v>
      </c>
      <c r="Q29" s="23">
        <v>75</v>
      </c>
    </row>
    <row r="30" spans="1:17" ht="15">
      <c r="A30" s="20" t="s">
        <v>64</v>
      </c>
      <c r="B30" s="20">
        <v>2</v>
      </c>
      <c r="C30" s="20">
        <v>2</v>
      </c>
      <c r="D30" s="20" t="s">
        <v>108</v>
      </c>
      <c r="E30" s="23">
        <v>0</v>
      </c>
      <c r="F30" s="23">
        <v>0</v>
      </c>
      <c r="G30" s="23">
        <v>1</v>
      </c>
      <c r="H30" s="23">
        <v>24</v>
      </c>
      <c r="I30" s="23">
        <v>21</v>
      </c>
      <c r="J30" s="23">
        <v>21</v>
      </c>
      <c r="K30" s="23">
        <v>0</v>
      </c>
      <c r="L30" s="23">
        <v>0</v>
      </c>
      <c r="M30" s="23">
        <v>21</v>
      </c>
      <c r="N30" s="23">
        <v>3</v>
      </c>
      <c r="O30" s="23">
        <v>0</v>
      </c>
      <c r="P30" s="23">
        <v>0</v>
      </c>
      <c r="Q30" s="23">
        <v>73.8</v>
      </c>
    </row>
    <row r="31" spans="1:17" ht="15">
      <c r="A31" s="24"/>
      <c r="B31" s="24"/>
      <c r="C31" s="24"/>
      <c r="D31" s="24" t="s">
        <v>91</v>
      </c>
      <c r="E31" s="25">
        <v>5</v>
      </c>
      <c r="F31" s="25" t="s">
        <v>109</v>
      </c>
      <c r="G31" s="25">
        <v>4</v>
      </c>
      <c r="H31" s="25">
        <v>53.5</v>
      </c>
      <c r="I31" s="25">
        <v>379</v>
      </c>
      <c r="J31" s="25">
        <v>388</v>
      </c>
      <c r="K31" s="25">
        <v>0</v>
      </c>
      <c r="L31" s="25">
        <v>2</v>
      </c>
      <c r="M31" s="25">
        <v>386</v>
      </c>
      <c r="N31" s="25">
        <v>45</v>
      </c>
      <c r="O31" s="25">
        <v>19</v>
      </c>
      <c r="P31" s="25">
        <v>20</v>
      </c>
      <c r="Q31" s="25"/>
    </row>
    <row r="32" spans="1:17" ht="15">
      <c r="A32" s="90" t="s">
        <v>64</v>
      </c>
      <c r="B32" s="91"/>
      <c r="C32" s="91"/>
      <c r="D32" s="91"/>
      <c r="E32" s="90" t="s">
        <v>65</v>
      </c>
      <c r="F32" s="91"/>
      <c r="G32" s="90" t="s">
        <v>66</v>
      </c>
      <c r="H32" s="91"/>
      <c r="I32" s="90" t="s">
        <v>67</v>
      </c>
      <c r="J32" s="91"/>
      <c r="K32" s="91"/>
      <c r="L32" s="91"/>
      <c r="M32" s="91"/>
      <c r="N32" s="91"/>
      <c r="O32" s="90" t="s">
        <v>68</v>
      </c>
      <c r="P32" s="91"/>
      <c r="Q32" s="90" t="s">
        <v>69</v>
      </c>
    </row>
    <row r="33" spans="1:17" ht="15">
      <c r="A33" s="22" t="s">
        <v>70</v>
      </c>
      <c r="B33" s="22" t="s">
        <v>38</v>
      </c>
      <c r="C33" s="22" t="s">
        <v>71</v>
      </c>
      <c r="D33" s="22" t="s">
        <v>72</v>
      </c>
      <c r="E33" s="22" t="s">
        <v>17</v>
      </c>
      <c r="F33" s="22" t="s">
        <v>73</v>
      </c>
      <c r="G33" s="22" t="s">
        <v>17</v>
      </c>
      <c r="H33" s="22" t="s">
        <v>74</v>
      </c>
      <c r="I33" s="22" t="s">
        <v>2</v>
      </c>
      <c r="J33" s="22" t="s">
        <v>3</v>
      </c>
      <c r="K33" s="22" t="s">
        <v>4</v>
      </c>
      <c r="L33" s="22" t="s">
        <v>5</v>
      </c>
      <c r="M33" s="22" t="s">
        <v>75</v>
      </c>
      <c r="N33" s="22" t="s">
        <v>76</v>
      </c>
      <c r="O33" s="22" t="s">
        <v>77</v>
      </c>
      <c r="P33" s="22" t="s">
        <v>78</v>
      </c>
      <c r="Q33" s="91"/>
    </row>
    <row r="34" spans="1:17" ht="15">
      <c r="A34" s="20" t="s">
        <v>64</v>
      </c>
      <c r="B34" s="20">
        <v>3</v>
      </c>
      <c r="C34" s="20">
        <v>1</v>
      </c>
      <c r="D34" s="20" t="s">
        <v>110</v>
      </c>
      <c r="E34" s="23">
        <v>2</v>
      </c>
      <c r="F34" s="23" t="s">
        <v>111</v>
      </c>
      <c r="G34" s="23">
        <v>3</v>
      </c>
      <c r="H34" s="23">
        <v>65.5</v>
      </c>
      <c r="I34" s="23">
        <v>28</v>
      </c>
      <c r="J34" s="23">
        <v>28</v>
      </c>
      <c r="K34" s="23">
        <v>1</v>
      </c>
      <c r="L34" s="23">
        <v>0</v>
      </c>
      <c r="M34" s="23">
        <v>29</v>
      </c>
      <c r="N34" s="23">
        <v>6</v>
      </c>
      <c r="O34" s="23">
        <v>6</v>
      </c>
      <c r="P34" s="23">
        <v>7</v>
      </c>
      <c r="Q34" s="23">
        <v>79.5</v>
      </c>
    </row>
    <row r="35" spans="1:17" ht="15">
      <c r="A35" s="20" t="s">
        <v>64</v>
      </c>
      <c r="B35" s="20">
        <v>3</v>
      </c>
      <c r="C35" s="20">
        <v>1</v>
      </c>
      <c r="D35" s="20" t="s">
        <v>112</v>
      </c>
      <c r="E35" s="23">
        <v>1</v>
      </c>
      <c r="F35" s="23" t="s">
        <v>113</v>
      </c>
      <c r="G35" s="23">
        <v>1</v>
      </c>
      <c r="H35" s="23">
        <v>10</v>
      </c>
      <c r="I35" s="23">
        <v>27</v>
      </c>
      <c r="J35" s="23">
        <v>27</v>
      </c>
      <c r="K35" s="23">
        <v>0</v>
      </c>
      <c r="L35" s="23">
        <v>0</v>
      </c>
      <c r="M35" s="23">
        <v>27</v>
      </c>
      <c r="N35" s="23">
        <v>4</v>
      </c>
      <c r="O35" s="23">
        <v>1</v>
      </c>
      <c r="P35" s="23">
        <v>1</v>
      </c>
      <c r="Q35" s="23">
        <v>65.3</v>
      </c>
    </row>
    <row r="36" spans="1:17" ht="15">
      <c r="A36" s="20" t="s">
        <v>64</v>
      </c>
      <c r="B36" s="20">
        <v>3</v>
      </c>
      <c r="C36" s="20">
        <v>1</v>
      </c>
      <c r="D36" s="20" t="s">
        <v>114</v>
      </c>
      <c r="E36" s="23">
        <v>0</v>
      </c>
      <c r="F36" s="23">
        <v>0</v>
      </c>
      <c r="G36" s="23">
        <v>1</v>
      </c>
      <c r="H36" s="23">
        <v>12</v>
      </c>
      <c r="I36" s="23">
        <v>18</v>
      </c>
      <c r="J36" s="23">
        <v>18</v>
      </c>
      <c r="K36" s="23">
        <v>0</v>
      </c>
      <c r="L36" s="23">
        <v>0</v>
      </c>
      <c r="M36" s="23">
        <v>18</v>
      </c>
      <c r="N36" s="23">
        <v>0</v>
      </c>
      <c r="O36" s="23">
        <v>0</v>
      </c>
      <c r="P36" s="23">
        <v>0</v>
      </c>
      <c r="Q36" s="23">
        <v>61.1</v>
      </c>
    </row>
    <row r="37" spans="1:17" ht="15">
      <c r="A37" s="20" t="s">
        <v>64</v>
      </c>
      <c r="B37" s="20">
        <v>3</v>
      </c>
      <c r="C37" s="20">
        <v>1</v>
      </c>
      <c r="D37" s="20" t="s">
        <v>115</v>
      </c>
      <c r="E37" s="23">
        <v>0</v>
      </c>
      <c r="F37" s="23">
        <v>0</v>
      </c>
      <c r="G37" s="23">
        <v>2</v>
      </c>
      <c r="H37" s="23">
        <v>11.3</v>
      </c>
      <c r="I37" s="23">
        <v>44</v>
      </c>
      <c r="J37" s="23">
        <v>45</v>
      </c>
      <c r="K37" s="23">
        <v>0</v>
      </c>
      <c r="L37" s="23">
        <v>0</v>
      </c>
      <c r="M37" s="23">
        <v>45</v>
      </c>
      <c r="N37" s="23">
        <v>3</v>
      </c>
      <c r="O37" s="23">
        <v>0</v>
      </c>
      <c r="P37" s="23">
        <v>0</v>
      </c>
      <c r="Q37" s="23">
        <v>55.5</v>
      </c>
    </row>
    <row r="38" spans="1:17" ht="15">
      <c r="A38" s="20" t="s">
        <v>64</v>
      </c>
      <c r="B38" s="20">
        <v>3</v>
      </c>
      <c r="C38" s="20">
        <v>1</v>
      </c>
      <c r="D38" s="20" t="s">
        <v>116</v>
      </c>
      <c r="E38" s="23">
        <v>0</v>
      </c>
      <c r="F38" s="23">
        <v>0</v>
      </c>
      <c r="G38" s="23">
        <v>0</v>
      </c>
      <c r="H38" s="23">
        <v>0</v>
      </c>
      <c r="I38" s="23">
        <v>15</v>
      </c>
      <c r="J38" s="23">
        <v>15</v>
      </c>
      <c r="K38" s="23">
        <v>0</v>
      </c>
      <c r="L38" s="23">
        <v>0</v>
      </c>
      <c r="M38" s="23">
        <v>15</v>
      </c>
      <c r="N38" s="23">
        <v>0</v>
      </c>
      <c r="O38" s="23">
        <v>0</v>
      </c>
      <c r="P38" s="23">
        <v>0</v>
      </c>
      <c r="Q38" s="23">
        <v>53.3</v>
      </c>
    </row>
    <row r="39" spans="1:17" ht="15">
      <c r="A39" s="20" t="s">
        <v>64</v>
      </c>
      <c r="B39" s="20">
        <v>3</v>
      </c>
      <c r="C39" s="20">
        <v>1</v>
      </c>
      <c r="D39" s="20" t="s">
        <v>117</v>
      </c>
      <c r="E39" s="23">
        <v>2</v>
      </c>
      <c r="F39" s="23" t="s">
        <v>118</v>
      </c>
      <c r="G39" s="23">
        <v>1</v>
      </c>
      <c r="H39" s="23">
        <v>14</v>
      </c>
      <c r="I39" s="23">
        <v>21</v>
      </c>
      <c r="J39" s="23">
        <v>21</v>
      </c>
      <c r="K39" s="23">
        <v>0</v>
      </c>
      <c r="L39" s="23">
        <v>0</v>
      </c>
      <c r="M39" s="23">
        <v>21</v>
      </c>
      <c r="N39" s="23">
        <v>0</v>
      </c>
      <c r="O39" s="23">
        <v>0</v>
      </c>
      <c r="P39" s="23">
        <v>0</v>
      </c>
      <c r="Q39" s="23">
        <v>80.9</v>
      </c>
    </row>
    <row r="40" spans="1:17" ht="15">
      <c r="A40" s="20" t="s">
        <v>64</v>
      </c>
      <c r="B40" s="20">
        <v>3</v>
      </c>
      <c r="C40" s="20">
        <v>1</v>
      </c>
      <c r="D40" s="20" t="s">
        <v>119</v>
      </c>
      <c r="E40" s="23">
        <v>0</v>
      </c>
      <c r="F40" s="23">
        <v>0</v>
      </c>
      <c r="G40" s="23">
        <v>1</v>
      </c>
      <c r="H40" s="23">
        <v>2</v>
      </c>
      <c r="I40" s="23">
        <v>17</v>
      </c>
      <c r="J40" s="23">
        <v>17</v>
      </c>
      <c r="K40" s="23">
        <v>0</v>
      </c>
      <c r="L40" s="23">
        <v>0</v>
      </c>
      <c r="M40" s="23">
        <v>17</v>
      </c>
      <c r="N40" s="23">
        <v>1</v>
      </c>
      <c r="O40" s="23">
        <v>0</v>
      </c>
      <c r="P40" s="23">
        <v>0</v>
      </c>
      <c r="Q40" s="23">
        <v>100</v>
      </c>
    </row>
    <row r="41" spans="1:17" ht="15">
      <c r="A41" s="20" t="s">
        <v>64</v>
      </c>
      <c r="B41" s="20">
        <v>3</v>
      </c>
      <c r="C41" s="20">
        <v>1</v>
      </c>
      <c r="D41" s="20" t="s">
        <v>120</v>
      </c>
      <c r="E41" s="23">
        <v>2</v>
      </c>
      <c r="F41" s="23" t="s">
        <v>121</v>
      </c>
      <c r="G41" s="23">
        <v>2</v>
      </c>
      <c r="H41" s="23">
        <v>189</v>
      </c>
      <c r="I41" s="23">
        <v>25</v>
      </c>
      <c r="J41" s="23">
        <v>27</v>
      </c>
      <c r="K41" s="23">
        <v>0</v>
      </c>
      <c r="L41" s="23">
        <v>0</v>
      </c>
      <c r="M41" s="23">
        <v>27</v>
      </c>
      <c r="N41" s="23">
        <v>3</v>
      </c>
      <c r="O41" s="23">
        <v>0</v>
      </c>
      <c r="P41" s="23">
        <v>0</v>
      </c>
      <c r="Q41" s="23">
        <v>100</v>
      </c>
    </row>
    <row r="42" spans="1:17" ht="15">
      <c r="A42" s="20" t="s">
        <v>64</v>
      </c>
      <c r="B42" s="20">
        <v>3</v>
      </c>
      <c r="C42" s="20">
        <v>2</v>
      </c>
      <c r="D42" s="20" t="s">
        <v>122</v>
      </c>
      <c r="E42" s="23">
        <v>2</v>
      </c>
      <c r="F42" s="23" t="s">
        <v>123</v>
      </c>
      <c r="G42" s="23">
        <v>3</v>
      </c>
      <c r="H42" s="23">
        <v>18.5</v>
      </c>
      <c r="I42" s="23">
        <v>30</v>
      </c>
      <c r="J42" s="23">
        <v>28</v>
      </c>
      <c r="K42" s="23">
        <v>0</v>
      </c>
      <c r="L42" s="23">
        <v>0</v>
      </c>
      <c r="M42" s="23">
        <v>28</v>
      </c>
      <c r="N42" s="23">
        <v>5</v>
      </c>
      <c r="O42" s="23">
        <v>5</v>
      </c>
      <c r="P42" s="23">
        <v>5</v>
      </c>
      <c r="Q42" s="23">
        <v>62.5</v>
      </c>
    </row>
    <row r="43" spans="1:17" ht="15">
      <c r="A43" s="20" t="s">
        <v>64</v>
      </c>
      <c r="B43" s="20">
        <v>3</v>
      </c>
      <c r="C43" s="20">
        <v>2</v>
      </c>
      <c r="D43" s="20" t="s">
        <v>124</v>
      </c>
      <c r="E43" s="23">
        <v>0</v>
      </c>
      <c r="F43" s="23">
        <v>0</v>
      </c>
      <c r="G43" s="23">
        <v>1</v>
      </c>
      <c r="H43" s="23">
        <v>4</v>
      </c>
      <c r="I43" s="23">
        <v>19</v>
      </c>
      <c r="J43" s="23">
        <v>19</v>
      </c>
      <c r="K43" s="23">
        <v>0</v>
      </c>
      <c r="L43" s="23">
        <v>0</v>
      </c>
      <c r="M43" s="23">
        <v>19</v>
      </c>
      <c r="N43" s="23">
        <v>0</v>
      </c>
      <c r="O43" s="23">
        <v>0</v>
      </c>
      <c r="P43" s="23">
        <v>0</v>
      </c>
      <c r="Q43" s="23">
        <v>83.3</v>
      </c>
    </row>
    <row r="44" spans="1:17" ht="15">
      <c r="A44" s="20" t="s">
        <v>64</v>
      </c>
      <c r="B44" s="20">
        <v>3</v>
      </c>
      <c r="C44" s="20">
        <v>2</v>
      </c>
      <c r="D44" s="20" t="s">
        <v>125</v>
      </c>
      <c r="E44" s="23">
        <v>1</v>
      </c>
      <c r="F44" s="23" t="s">
        <v>126</v>
      </c>
      <c r="G44" s="23">
        <v>1</v>
      </c>
      <c r="H44" s="23">
        <v>197</v>
      </c>
      <c r="I44" s="23">
        <v>27</v>
      </c>
      <c r="J44" s="23">
        <v>27</v>
      </c>
      <c r="K44" s="23">
        <v>0</v>
      </c>
      <c r="L44" s="23">
        <v>0</v>
      </c>
      <c r="M44" s="23">
        <v>27</v>
      </c>
      <c r="N44" s="23">
        <v>2</v>
      </c>
      <c r="O44" s="23">
        <v>2</v>
      </c>
      <c r="P44" s="23">
        <v>2</v>
      </c>
      <c r="Q44" s="23">
        <v>74</v>
      </c>
    </row>
    <row r="45" spans="1:17" ht="15">
      <c r="A45" s="20" t="s">
        <v>64</v>
      </c>
      <c r="B45" s="20">
        <v>3</v>
      </c>
      <c r="C45" s="20">
        <v>2</v>
      </c>
      <c r="D45" s="20" t="s">
        <v>127</v>
      </c>
      <c r="E45" s="23">
        <v>3</v>
      </c>
      <c r="F45" s="23">
        <v>0</v>
      </c>
      <c r="G45" s="23">
        <v>1</v>
      </c>
      <c r="H45" s="23">
        <v>10</v>
      </c>
      <c r="I45" s="23">
        <v>16</v>
      </c>
      <c r="J45" s="23">
        <v>18</v>
      </c>
      <c r="K45" s="23">
        <v>1</v>
      </c>
      <c r="L45" s="23">
        <v>0</v>
      </c>
      <c r="M45" s="23">
        <v>19</v>
      </c>
      <c r="N45" s="23">
        <v>0</v>
      </c>
      <c r="O45" s="23">
        <v>0</v>
      </c>
      <c r="P45" s="23">
        <v>0</v>
      </c>
      <c r="Q45" s="23">
        <v>92.1</v>
      </c>
    </row>
    <row r="46" spans="1:17" ht="15">
      <c r="A46" s="20" t="s">
        <v>64</v>
      </c>
      <c r="B46" s="20">
        <v>3</v>
      </c>
      <c r="C46" s="20">
        <v>2</v>
      </c>
      <c r="D46" s="20" t="s">
        <v>128</v>
      </c>
      <c r="E46" s="23">
        <v>0</v>
      </c>
      <c r="F46" s="23">
        <v>0</v>
      </c>
      <c r="G46" s="23">
        <v>1</v>
      </c>
      <c r="H46" s="23">
        <v>3</v>
      </c>
      <c r="I46" s="23">
        <v>16</v>
      </c>
      <c r="J46" s="23">
        <v>16</v>
      </c>
      <c r="K46" s="23">
        <v>0</v>
      </c>
      <c r="L46" s="23">
        <v>0</v>
      </c>
      <c r="M46" s="23">
        <v>16</v>
      </c>
      <c r="N46" s="23">
        <v>0</v>
      </c>
      <c r="O46" s="23">
        <v>0</v>
      </c>
      <c r="P46" s="23">
        <v>0</v>
      </c>
      <c r="Q46" s="23">
        <v>71.8</v>
      </c>
    </row>
    <row r="47" spans="1:17" ht="15">
      <c r="A47" s="20" t="s">
        <v>64</v>
      </c>
      <c r="B47" s="20">
        <v>3</v>
      </c>
      <c r="C47" s="20">
        <v>2</v>
      </c>
      <c r="D47" s="20" t="s">
        <v>129</v>
      </c>
      <c r="E47" s="23">
        <v>0</v>
      </c>
      <c r="F47" s="23">
        <v>0</v>
      </c>
      <c r="G47" s="23">
        <v>0</v>
      </c>
      <c r="H47" s="23">
        <v>0</v>
      </c>
      <c r="I47" s="23">
        <v>25</v>
      </c>
      <c r="J47" s="23">
        <v>25</v>
      </c>
      <c r="K47" s="23">
        <v>0</v>
      </c>
      <c r="L47" s="23">
        <v>0</v>
      </c>
      <c r="M47" s="23">
        <v>25</v>
      </c>
      <c r="N47" s="23">
        <v>5</v>
      </c>
      <c r="O47" s="23">
        <v>5</v>
      </c>
      <c r="P47" s="23">
        <v>5</v>
      </c>
      <c r="Q47" s="23">
        <v>80</v>
      </c>
    </row>
    <row r="48" spans="1:17" ht="15">
      <c r="A48" s="20" t="s">
        <v>64</v>
      </c>
      <c r="B48" s="20">
        <v>3</v>
      </c>
      <c r="C48" s="20">
        <v>2</v>
      </c>
      <c r="D48" s="20" t="s">
        <v>130</v>
      </c>
      <c r="E48" s="23">
        <v>2</v>
      </c>
      <c r="F48" s="23" t="s">
        <v>131</v>
      </c>
      <c r="G48" s="23">
        <v>2</v>
      </c>
      <c r="H48" s="23">
        <v>8</v>
      </c>
      <c r="I48" s="23">
        <v>28</v>
      </c>
      <c r="J48" s="23">
        <v>28</v>
      </c>
      <c r="K48" s="23">
        <v>0</v>
      </c>
      <c r="L48" s="23">
        <v>2</v>
      </c>
      <c r="M48" s="23">
        <v>26</v>
      </c>
      <c r="N48" s="23">
        <v>8</v>
      </c>
      <c r="O48" s="23">
        <v>8</v>
      </c>
      <c r="P48" s="23">
        <v>8</v>
      </c>
      <c r="Q48" s="23">
        <v>82.5</v>
      </c>
    </row>
    <row r="49" spans="1:17" ht="15">
      <c r="A49" s="20" t="s">
        <v>64</v>
      </c>
      <c r="B49" s="20">
        <v>3</v>
      </c>
      <c r="C49" s="20">
        <v>2</v>
      </c>
      <c r="D49" s="20" t="s">
        <v>132</v>
      </c>
      <c r="E49" s="23">
        <v>2</v>
      </c>
      <c r="F49" s="23" t="s">
        <v>133</v>
      </c>
      <c r="G49" s="23">
        <v>2</v>
      </c>
      <c r="H49" s="23">
        <v>17</v>
      </c>
      <c r="I49" s="23">
        <v>19</v>
      </c>
      <c r="J49" s="23">
        <v>19</v>
      </c>
      <c r="K49" s="23">
        <v>0</v>
      </c>
      <c r="L49" s="23">
        <v>2</v>
      </c>
      <c r="M49" s="23">
        <v>17</v>
      </c>
      <c r="N49" s="23">
        <v>4</v>
      </c>
      <c r="O49" s="23">
        <v>4</v>
      </c>
      <c r="P49" s="23">
        <v>4</v>
      </c>
      <c r="Q49" s="23">
        <v>100</v>
      </c>
    </row>
    <row r="50" spans="1:17" ht="15">
      <c r="A50" s="20" t="s">
        <v>64</v>
      </c>
      <c r="B50" s="20">
        <v>3</v>
      </c>
      <c r="C50" s="20">
        <v>2</v>
      </c>
      <c r="D50" s="20" t="s">
        <v>134</v>
      </c>
      <c r="E50" s="23">
        <v>5</v>
      </c>
      <c r="F50" s="23" t="s">
        <v>135</v>
      </c>
      <c r="G50" s="23">
        <v>1</v>
      </c>
      <c r="H50" s="23">
        <v>34</v>
      </c>
      <c r="I50" s="23">
        <v>13</v>
      </c>
      <c r="J50" s="23">
        <v>11</v>
      </c>
      <c r="K50" s="23">
        <v>0</v>
      </c>
      <c r="L50" s="23">
        <v>0</v>
      </c>
      <c r="M50" s="23">
        <v>11</v>
      </c>
      <c r="N50" s="23">
        <v>11</v>
      </c>
      <c r="O50" s="23">
        <v>2</v>
      </c>
      <c r="P50" s="23">
        <v>3</v>
      </c>
      <c r="Q50" s="23">
        <v>90.9</v>
      </c>
    </row>
    <row r="51" spans="1:17" ht="15">
      <c r="A51" s="24"/>
      <c r="B51" s="24"/>
      <c r="C51" s="24"/>
      <c r="D51" s="24" t="s">
        <v>91</v>
      </c>
      <c r="E51" s="25">
        <v>22</v>
      </c>
      <c r="F51" s="25" t="s">
        <v>136</v>
      </c>
      <c r="G51" s="25">
        <v>23</v>
      </c>
      <c r="H51" s="25">
        <v>595.3</v>
      </c>
      <c r="I51" s="25">
        <v>388</v>
      </c>
      <c r="J51" s="25">
        <v>389</v>
      </c>
      <c r="K51" s="25">
        <v>2</v>
      </c>
      <c r="L51" s="25">
        <v>4</v>
      </c>
      <c r="M51" s="25">
        <v>387</v>
      </c>
      <c r="N51" s="25">
        <v>52</v>
      </c>
      <c r="O51" s="25">
        <v>33</v>
      </c>
      <c r="P51" s="25">
        <v>35</v>
      </c>
      <c r="Q51" s="25"/>
    </row>
    <row r="52" spans="1:17" ht="15">
      <c r="A52" s="90" t="s">
        <v>64</v>
      </c>
      <c r="B52" s="91"/>
      <c r="C52" s="91"/>
      <c r="D52" s="91"/>
      <c r="E52" s="90" t="s">
        <v>65</v>
      </c>
      <c r="F52" s="91"/>
      <c r="G52" s="90" t="s">
        <v>66</v>
      </c>
      <c r="H52" s="91"/>
      <c r="I52" s="90" t="s">
        <v>67</v>
      </c>
      <c r="J52" s="91"/>
      <c r="K52" s="91"/>
      <c r="L52" s="91"/>
      <c r="M52" s="91"/>
      <c r="N52" s="91"/>
      <c r="O52" s="90" t="s">
        <v>68</v>
      </c>
      <c r="P52" s="91"/>
      <c r="Q52" s="90" t="s">
        <v>69</v>
      </c>
    </row>
    <row r="53" spans="1:17" ht="15">
      <c r="A53" s="22" t="s">
        <v>70</v>
      </c>
      <c r="B53" s="22" t="s">
        <v>38</v>
      </c>
      <c r="C53" s="22" t="s">
        <v>71</v>
      </c>
      <c r="D53" s="22" t="s">
        <v>72</v>
      </c>
      <c r="E53" s="22" t="s">
        <v>17</v>
      </c>
      <c r="F53" s="22" t="s">
        <v>73</v>
      </c>
      <c r="G53" s="22" t="s">
        <v>17</v>
      </c>
      <c r="H53" s="22" t="s">
        <v>74</v>
      </c>
      <c r="I53" s="22" t="s">
        <v>2</v>
      </c>
      <c r="J53" s="22" t="s">
        <v>3</v>
      </c>
      <c r="K53" s="22" t="s">
        <v>4</v>
      </c>
      <c r="L53" s="22" t="s">
        <v>5</v>
      </c>
      <c r="M53" s="22" t="s">
        <v>75</v>
      </c>
      <c r="N53" s="22" t="s">
        <v>76</v>
      </c>
      <c r="O53" s="22" t="s">
        <v>77</v>
      </c>
      <c r="P53" s="22" t="s">
        <v>78</v>
      </c>
      <c r="Q53" s="91"/>
    </row>
    <row r="54" spans="1:17" ht="15">
      <c r="A54" s="20" t="s">
        <v>64</v>
      </c>
      <c r="B54" s="20">
        <v>4</v>
      </c>
      <c r="C54" s="20">
        <v>1</v>
      </c>
      <c r="D54" s="20" t="s">
        <v>137</v>
      </c>
      <c r="E54" s="23">
        <v>2</v>
      </c>
      <c r="F54" s="23" t="s">
        <v>138</v>
      </c>
      <c r="G54" s="23">
        <v>2</v>
      </c>
      <c r="H54" s="23">
        <v>66</v>
      </c>
      <c r="I54" s="23">
        <v>23</v>
      </c>
      <c r="J54" s="23">
        <v>25</v>
      </c>
      <c r="K54" s="23">
        <v>0</v>
      </c>
      <c r="L54" s="23">
        <v>0</v>
      </c>
      <c r="M54" s="23">
        <v>25</v>
      </c>
      <c r="N54" s="23">
        <v>8</v>
      </c>
      <c r="O54" s="23">
        <v>5</v>
      </c>
      <c r="P54" s="23">
        <v>5</v>
      </c>
      <c r="Q54" s="23">
        <v>90</v>
      </c>
    </row>
    <row r="55" spans="1:17" ht="15">
      <c r="A55" s="20" t="s">
        <v>64</v>
      </c>
      <c r="B55" s="20">
        <v>4</v>
      </c>
      <c r="C55" s="20">
        <v>1</v>
      </c>
      <c r="D55" s="20" t="s">
        <v>139</v>
      </c>
      <c r="E55" s="23">
        <v>2</v>
      </c>
      <c r="F55" s="23" t="s">
        <v>140</v>
      </c>
      <c r="G55" s="23">
        <v>0</v>
      </c>
      <c r="H55" s="23">
        <v>0</v>
      </c>
      <c r="I55" s="23">
        <v>44</v>
      </c>
      <c r="J55" s="23">
        <v>45</v>
      </c>
      <c r="K55" s="23">
        <v>0</v>
      </c>
      <c r="L55" s="23">
        <v>0</v>
      </c>
      <c r="M55" s="23">
        <v>45</v>
      </c>
      <c r="N55" s="23">
        <v>13</v>
      </c>
      <c r="O55" s="23">
        <v>13</v>
      </c>
      <c r="P55" s="23">
        <v>13</v>
      </c>
      <c r="Q55" s="23">
        <v>100</v>
      </c>
    </row>
    <row r="56" spans="1:17" ht="15">
      <c r="A56" s="20" t="s">
        <v>64</v>
      </c>
      <c r="B56" s="20">
        <v>4</v>
      </c>
      <c r="C56" s="20">
        <v>1</v>
      </c>
      <c r="D56" s="20" t="s">
        <v>141</v>
      </c>
      <c r="E56" s="23">
        <v>2</v>
      </c>
      <c r="F56" s="23" t="s">
        <v>142</v>
      </c>
      <c r="G56" s="23">
        <v>2</v>
      </c>
      <c r="H56" s="23">
        <v>654</v>
      </c>
      <c r="I56" s="23">
        <v>56</v>
      </c>
      <c r="J56" s="23">
        <v>56</v>
      </c>
      <c r="K56" s="23">
        <v>0</v>
      </c>
      <c r="L56" s="23">
        <v>0</v>
      </c>
      <c r="M56" s="23">
        <v>56</v>
      </c>
      <c r="N56" s="23">
        <v>23</v>
      </c>
      <c r="O56" s="23">
        <v>18</v>
      </c>
      <c r="P56" s="23">
        <v>20</v>
      </c>
      <c r="Q56" s="23">
        <v>81.9</v>
      </c>
    </row>
    <row r="57" spans="1:17" ht="15">
      <c r="A57" s="20" t="s">
        <v>64</v>
      </c>
      <c r="B57" s="20">
        <v>4</v>
      </c>
      <c r="C57" s="20">
        <v>1</v>
      </c>
      <c r="D57" s="20" t="s">
        <v>143</v>
      </c>
      <c r="E57" s="23">
        <v>0</v>
      </c>
      <c r="F57" s="23">
        <v>0</v>
      </c>
      <c r="G57" s="23">
        <v>0</v>
      </c>
      <c r="H57" s="23">
        <v>0</v>
      </c>
      <c r="I57" s="23">
        <v>20</v>
      </c>
      <c r="J57" s="23">
        <v>20</v>
      </c>
      <c r="K57" s="23">
        <v>0</v>
      </c>
      <c r="L57" s="23">
        <v>0</v>
      </c>
      <c r="M57" s="23">
        <v>20</v>
      </c>
      <c r="N57" s="23">
        <v>2</v>
      </c>
      <c r="O57" s="23">
        <v>0</v>
      </c>
      <c r="P57" s="23">
        <v>0</v>
      </c>
      <c r="Q57" s="23">
        <v>23</v>
      </c>
    </row>
    <row r="58" spans="1:17" ht="15">
      <c r="A58" s="20" t="s">
        <v>64</v>
      </c>
      <c r="B58" s="20">
        <v>4</v>
      </c>
      <c r="C58" s="20">
        <v>1</v>
      </c>
      <c r="D58" s="20" t="s">
        <v>144</v>
      </c>
      <c r="E58" s="23">
        <v>0</v>
      </c>
      <c r="F58" s="23">
        <v>0</v>
      </c>
      <c r="G58" s="23">
        <v>0</v>
      </c>
      <c r="H58" s="23">
        <v>0</v>
      </c>
      <c r="I58" s="23">
        <v>23</v>
      </c>
      <c r="J58" s="23">
        <v>26</v>
      </c>
      <c r="K58" s="23">
        <v>0</v>
      </c>
      <c r="L58" s="23">
        <v>0</v>
      </c>
      <c r="M58" s="23">
        <v>26</v>
      </c>
      <c r="N58" s="23">
        <v>3</v>
      </c>
      <c r="O58" s="23">
        <v>1</v>
      </c>
      <c r="P58" s="23">
        <v>1</v>
      </c>
      <c r="Q58" s="23">
        <v>88.4</v>
      </c>
    </row>
    <row r="59" spans="1:17" ht="15">
      <c r="A59" s="20" t="s">
        <v>64</v>
      </c>
      <c r="B59" s="20">
        <v>4</v>
      </c>
      <c r="C59" s="20">
        <v>2</v>
      </c>
      <c r="D59" s="20" t="s">
        <v>145</v>
      </c>
      <c r="E59" s="23">
        <v>1</v>
      </c>
      <c r="F59" s="23">
        <v>0</v>
      </c>
      <c r="G59" s="23">
        <v>0</v>
      </c>
      <c r="H59" s="23">
        <v>0</v>
      </c>
      <c r="I59" s="23">
        <v>47</v>
      </c>
      <c r="J59" s="23">
        <v>49</v>
      </c>
      <c r="K59" s="23">
        <v>0</v>
      </c>
      <c r="L59" s="23">
        <v>1</v>
      </c>
      <c r="M59" s="23">
        <v>48</v>
      </c>
      <c r="N59" s="23">
        <v>6</v>
      </c>
      <c r="O59" s="23">
        <v>4</v>
      </c>
      <c r="P59" s="23">
        <v>4</v>
      </c>
      <c r="Q59" s="23">
        <v>90</v>
      </c>
    </row>
    <row r="60" spans="1:17" ht="15">
      <c r="A60" s="20" t="s">
        <v>64</v>
      </c>
      <c r="B60" s="20">
        <v>4</v>
      </c>
      <c r="C60" s="20">
        <v>2</v>
      </c>
      <c r="D60" s="20" t="s">
        <v>146</v>
      </c>
      <c r="E60" s="23">
        <v>1</v>
      </c>
      <c r="F60" s="23" t="s">
        <v>118</v>
      </c>
      <c r="G60" s="23">
        <v>5</v>
      </c>
      <c r="H60" s="23">
        <v>26</v>
      </c>
      <c r="I60" s="23">
        <v>43</v>
      </c>
      <c r="J60" s="23">
        <v>42</v>
      </c>
      <c r="K60" s="23">
        <v>0</v>
      </c>
      <c r="L60" s="23">
        <v>0</v>
      </c>
      <c r="M60" s="23">
        <v>42</v>
      </c>
      <c r="N60" s="23">
        <v>2</v>
      </c>
      <c r="O60" s="23">
        <v>1</v>
      </c>
      <c r="P60" s="23">
        <v>1</v>
      </c>
      <c r="Q60" s="23">
        <v>63.1</v>
      </c>
    </row>
    <row r="61" spans="1:17" ht="15">
      <c r="A61" s="20" t="s">
        <v>64</v>
      </c>
      <c r="B61" s="20">
        <v>4</v>
      </c>
      <c r="C61" s="20">
        <v>2</v>
      </c>
      <c r="D61" s="20" t="s">
        <v>147</v>
      </c>
      <c r="E61" s="23">
        <v>0</v>
      </c>
      <c r="F61" s="23">
        <v>0</v>
      </c>
      <c r="G61" s="23">
        <v>0</v>
      </c>
      <c r="H61" s="23">
        <v>0</v>
      </c>
      <c r="I61" s="23">
        <v>12</v>
      </c>
      <c r="J61" s="23">
        <v>13</v>
      </c>
      <c r="K61" s="23">
        <v>0</v>
      </c>
      <c r="L61" s="23">
        <v>0</v>
      </c>
      <c r="M61" s="23">
        <v>13</v>
      </c>
      <c r="N61" s="23">
        <v>0</v>
      </c>
      <c r="O61" s="23">
        <v>0</v>
      </c>
      <c r="P61" s="23">
        <v>0</v>
      </c>
      <c r="Q61" s="23">
        <v>80.7</v>
      </c>
    </row>
    <row r="62" spans="1:17" ht="15">
      <c r="A62" s="20" t="s">
        <v>64</v>
      </c>
      <c r="B62" s="20">
        <v>4</v>
      </c>
      <c r="C62" s="20">
        <v>2</v>
      </c>
      <c r="D62" s="20" t="s">
        <v>148</v>
      </c>
      <c r="E62" s="23">
        <v>1</v>
      </c>
      <c r="F62" s="23" t="s">
        <v>149</v>
      </c>
      <c r="G62" s="23">
        <v>1</v>
      </c>
      <c r="H62" s="23">
        <v>40</v>
      </c>
      <c r="I62" s="23">
        <v>27</v>
      </c>
      <c r="J62" s="23">
        <v>27</v>
      </c>
      <c r="K62" s="23">
        <v>0</v>
      </c>
      <c r="L62" s="23">
        <v>0</v>
      </c>
      <c r="M62" s="23">
        <v>27</v>
      </c>
      <c r="N62" s="23">
        <v>7</v>
      </c>
      <c r="O62" s="23">
        <v>5</v>
      </c>
      <c r="P62" s="23">
        <v>6</v>
      </c>
      <c r="Q62" s="23">
        <v>69</v>
      </c>
    </row>
    <row r="63" spans="1:17" ht="15">
      <c r="A63" s="20" t="s">
        <v>64</v>
      </c>
      <c r="B63" s="20">
        <v>4</v>
      </c>
      <c r="C63" s="20">
        <v>2</v>
      </c>
      <c r="D63" s="20" t="s">
        <v>150</v>
      </c>
      <c r="E63" s="23">
        <v>2</v>
      </c>
      <c r="F63" s="23" t="s">
        <v>151</v>
      </c>
      <c r="G63" s="23">
        <v>3</v>
      </c>
      <c r="H63" s="23">
        <v>17</v>
      </c>
      <c r="I63" s="23">
        <v>18</v>
      </c>
      <c r="J63" s="23">
        <v>18</v>
      </c>
      <c r="K63" s="23">
        <v>0</v>
      </c>
      <c r="L63" s="23">
        <v>0</v>
      </c>
      <c r="M63" s="23">
        <v>18</v>
      </c>
      <c r="N63" s="23">
        <v>0</v>
      </c>
      <c r="O63" s="23">
        <v>0</v>
      </c>
      <c r="P63" s="23">
        <v>0</v>
      </c>
      <c r="Q63" s="23">
        <v>100</v>
      </c>
    </row>
    <row r="64" spans="1:17" ht="15">
      <c r="A64" s="20" t="s">
        <v>64</v>
      </c>
      <c r="B64" s="20">
        <v>4</v>
      </c>
      <c r="C64" s="20">
        <v>3</v>
      </c>
      <c r="D64" s="20" t="s">
        <v>152</v>
      </c>
      <c r="E64" s="23">
        <v>2</v>
      </c>
      <c r="F64" s="23" t="s">
        <v>153</v>
      </c>
      <c r="G64" s="23">
        <v>2</v>
      </c>
      <c r="H64" s="23">
        <v>100</v>
      </c>
      <c r="I64" s="23">
        <v>30</v>
      </c>
      <c r="J64" s="23">
        <v>30</v>
      </c>
      <c r="K64" s="23">
        <v>0</v>
      </c>
      <c r="L64" s="23">
        <v>0</v>
      </c>
      <c r="M64" s="23">
        <v>30</v>
      </c>
      <c r="N64" s="23">
        <v>11</v>
      </c>
      <c r="O64" s="23">
        <v>6</v>
      </c>
      <c r="P64" s="23">
        <v>6</v>
      </c>
      <c r="Q64" s="23">
        <v>62.5</v>
      </c>
    </row>
    <row r="65" spans="1:17" ht="15">
      <c r="A65" s="20" t="s">
        <v>64</v>
      </c>
      <c r="B65" s="20">
        <v>4</v>
      </c>
      <c r="C65" s="20">
        <v>3</v>
      </c>
      <c r="D65" s="20" t="s">
        <v>154</v>
      </c>
      <c r="E65" s="23">
        <v>2</v>
      </c>
      <c r="F65" s="23" t="s">
        <v>155</v>
      </c>
      <c r="G65" s="23">
        <v>0</v>
      </c>
      <c r="H65" s="23">
        <v>0</v>
      </c>
      <c r="I65" s="23">
        <v>18</v>
      </c>
      <c r="J65" s="23">
        <v>18</v>
      </c>
      <c r="K65" s="23">
        <v>0</v>
      </c>
      <c r="L65" s="23">
        <v>0</v>
      </c>
      <c r="M65" s="23">
        <v>18</v>
      </c>
      <c r="N65" s="23">
        <v>5</v>
      </c>
      <c r="O65" s="23">
        <v>3</v>
      </c>
      <c r="P65" s="23">
        <v>3</v>
      </c>
      <c r="Q65" s="23">
        <v>58.8</v>
      </c>
    </row>
    <row r="66" spans="1:17" ht="15">
      <c r="A66" s="20" t="s">
        <v>64</v>
      </c>
      <c r="B66" s="20">
        <v>4</v>
      </c>
      <c r="C66" s="20">
        <v>3</v>
      </c>
      <c r="D66" s="20" t="s">
        <v>156</v>
      </c>
      <c r="E66" s="23">
        <v>2</v>
      </c>
      <c r="F66" s="23" t="s">
        <v>157</v>
      </c>
      <c r="G66" s="23">
        <v>1</v>
      </c>
      <c r="H66" s="23">
        <v>2</v>
      </c>
      <c r="I66" s="23">
        <v>18</v>
      </c>
      <c r="J66" s="23">
        <v>18</v>
      </c>
      <c r="K66" s="23">
        <v>0</v>
      </c>
      <c r="L66" s="23">
        <v>0</v>
      </c>
      <c r="M66" s="23">
        <v>18</v>
      </c>
      <c r="N66" s="23">
        <v>3</v>
      </c>
      <c r="O66" s="23">
        <v>0</v>
      </c>
      <c r="P66" s="23">
        <v>0</v>
      </c>
      <c r="Q66" s="23">
        <v>72.2</v>
      </c>
    </row>
    <row r="67" spans="1:17" ht="15">
      <c r="A67" s="20" t="s">
        <v>64</v>
      </c>
      <c r="B67" s="20">
        <v>4</v>
      </c>
      <c r="C67" s="20">
        <v>3</v>
      </c>
      <c r="D67" s="20" t="s">
        <v>158</v>
      </c>
      <c r="E67" s="23">
        <v>1</v>
      </c>
      <c r="F67" s="23" t="s">
        <v>159</v>
      </c>
      <c r="G67" s="23">
        <v>0</v>
      </c>
      <c r="H67" s="23">
        <v>0</v>
      </c>
      <c r="I67" s="23">
        <v>18</v>
      </c>
      <c r="J67" s="23">
        <v>17</v>
      </c>
      <c r="K67" s="23">
        <v>0</v>
      </c>
      <c r="L67" s="23">
        <v>0</v>
      </c>
      <c r="M67" s="23">
        <v>17</v>
      </c>
      <c r="N67" s="23">
        <v>8</v>
      </c>
      <c r="O67" s="23">
        <v>7</v>
      </c>
      <c r="P67" s="23">
        <v>7</v>
      </c>
      <c r="Q67" s="23">
        <v>40</v>
      </c>
    </row>
    <row r="68" spans="1:17" ht="15">
      <c r="A68" s="20" t="s">
        <v>64</v>
      </c>
      <c r="B68" s="20">
        <v>4</v>
      </c>
      <c r="C68" s="20">
        <v>3</v>
      </c>
      <c r="D68" s="20" t="s">
        <v>160</v>
      </c>
      <c r="E68" s="23">
        <v>0</v>
      </c>
      <c r="F68" s="23">
        <v>0</v>
      </c>
      <c r="G68" s="23">
        <v>0</v>
      </c>
      <c r="H68" s="23">
        <v>0</v>
      </c>
      <c r="I68" s="23">
        <v>24</v>
      </c>
      <c r="J68" s="23">
        <v>24</v>
      </c>
      <c r="K68" s="23">
        <v>0</v>
      </c>
      <c r="L68" s="23">
        <v>1</v>
      </c>
      <c r="M68" s="23">
        <v>23</v>
      </c>
      <c r="N68" s="23">
        <v>1</v>
      </c>
      <c r="O68" s="23">
        <v>0</v>
      </c>
      <c r="P68" s="23">
        <v>0</v>
      </c>
      <c r="Q68" s="23">
        <v>0</v>
      </c>
    </row>
    <row r="69" spans="1:17" ht="15">
      <c r="A69" s="20" t="s">
        <v>64</v>
      </c>
      <c r="B69" s="20">
        <v>4</v>
      </c>
      <c r="C69" s="20">
        <v>3</v>
      </c>
      <c r="D69" s="20" t="s">
        <v>161</v>
      </c>
      <c r="E69" s="23">
        <v>1</v>
      </c>
      <c r="F69" s="23" t="s">
        <v>162</v>
      </c>
      <c r="G69" s="23">
        <v>2</v>
      </c>
      <c r="H69" s="23">
        <v>32</v>
      </c>
      <c r="I69" s="23">
        <v>68</v>
      </c>
      <c r="J69" s="23">
        <v>74</v>
      </c>
      <c r="K69" s="23">
        <v>0</v>
      </c>
      <c r="L69" s="23">
        <v>1</v>
      </c>
      <c r="M69" s="23">
        <v>73</v>
      </c>
      <c r="N69" s="23">
        <v>21</v>
      </c>
      <c r="O69" s="23">
        <v>12</v>
      </c>
      <c r="P69" s="23">
        <v>20</v>
      </c>
      <c r="Q69" s="23">
        <v>51.3</v>
      </c>
    </row>
    <row r="70" spans="1:17" ht="15">
      <c r="A70" s="24"/>
      <c r="B70" s="24"/>
      <c r="C70" s="24"/>
      <c r="D70" s="24" t="s">
        <v>91</v>
      </c>
      <c r="E70" s="25">
        <v>19</v>
      </c>
      <c r="F70" s="25" t="s">
        <v>163</v>
      </c>
      <c r="G70" s="25">
        <v>18</v>
      </c>
      <c r="H70" s="25">
        <v>937</v>
      </c>
      <c r="I70" s="25">
        <v>489</v>
      </c>
      <c r="J70" s="25">
        <v>502</v>
      </c>
      <c r="K70" s="25">
        <v>0</v>
      </c>
      <c r="L70" s="25">
        <v>3</v>
      </c>
      <c r="M70" s="25">
        <v>499</v>
      </c>
      <c r="N70" s="25">
        <v>113</v>
      </c>
      <c r="O70" s="25">
        <v>75</v>
      </c>
      <c r="P70" s="25">
        <v>86</v>
      </c>
      <c r="Q70" s="25"/>
    </row>
    <row r="71" spans="1:17" ht="15">
      <c r="A71" s="90" t="s">
        <v>64</v>
      </c>
      <c r="B71" s="91"/>
      <c r="C71" s="91"/>
      <c r="D71" s="91"/>
      <c r="E71" s="90" t="s">
        <v>65</v>
      </c>
      <c r="F71" s="91"/>
      <c r="G71" s="90" t="s">
        <v>66</v>
      </c>
      <c r="H71" s="91"/>
      <c r="I71" s="90" t="s">
        <v>67</v>
      </c>
      <c r="J71" s="91"/>
      <c r="K71" s="91"/>
      <c r="L71" s="91"/>
      <c r="M71" s="91"/>
      <c r="N71" s="91"/>
      <c r="O71" s="90" t="s">
        <v>68</v>
      </c>
      <c r="P71" s="91"/>
      <c r="Q71" s="90" t="s">
        <v>69</v>
      </c>
    </row>
    <row r="72" spans="1:17" ht="15">
      <c r="A72" s="22" t="s">
        <v>70</v>
      </c>
      <c r="B72" s="22" t="s">
        <v>38</v>
      </c>
      <c r="C72" s="22" t="s">
        <v>71</v>
      </c>
      <c r="D72" s="22" t="s">
        <v>72</v>
      </c>
      <c r="E72" s="22" t="s">
        <v>17</v>
      </c>
      <c r="F72" s="22" t="s">
        <v>73</v>
      </c>
      <c r="G72" s="22" t="s">
        <v>17</v>
      </c>
      <c r="H72" s="22" t="s">
        <v>74</v>
      </c>
      <c r="I72" s="22" t="s">
        <v>2</v>
      </c>
      <c r="J72" s="22" t="s">
        <v>3</v>
      </c>
      <c r="K72" s="22" t="s">
        <v>4</v>
      </c>
      <c r="L72" s="22" t="s">
        <v>5</v>
      </c>
      <c r="M72" s="22" t="s">
        <v>75</v>
      </c>
      <c r="N72" s="22" t="s">
        <v>76</v>
      </c>
      <c r="O72" s="22" t="s">
        <v>77</v>
      </c>
      <c r="P72" s="22" t="s">
        <v>78</v>
      </c>
      <c r="Q72" s="91"/>
    </row>
    <row r="73" spans="1:17" ht="15">
      <c r="A73" s="20" t="s">
        <v>64</v>
      </c>
      <c r="B73" s="20">
        <v>5</v>
      </c>
      <c r="C73" s="20">
        <v>1</v>
      </c>
      <c r="D73" s="20" t="s">
        <v>164</v>
      </c>
      <c r="E73" s="23">
        <v>1</v>
      </c>
      <c r="F73" s="23" t="s">
        <v>165</v>
      </c>
      <c r="G73" s="23">
        <v>2</v>
      </c>
      <c r="H73" s="23">
        <v>76</v>
      </c>
      <c r="I73" s="23">
        <v>33</v>
      </c>
      <c r="J73" s="23">
        <v>33</v>
      </c>
      <c r="K73" s="23">
        <v>0</v>
      </c>
      <c r="L73" s="23">
        <v>0</v>
      </c>
      <c r="M73" s="23">
        <v>33</v>
      </c>
      <c r="N73" s="23">
        <v>3</v>
      </c>
      <c r="O73" s="23">
        <v>0</v>
      </c>
      <c r="P73" s="23">
        <v>0</v>
      </c>
      <c r="Q73" s="23">
        <v>100</v>
      </c>
    </row>
    <row r="74" spans="1:17" ht="15">
      <c r="A74" s="20" t="s">
        <v>64</v>
      </c>
      <c r="B74" s="20">
        <v>5</v>
      </c>
      <c r="C74" s="20">
        <v>1</v>
      </c>
      <c r="D74" s="20" t="s">
        <v>166</v>
      </c>
      <c r="E74" s="23">
        <v>0</v>
      </c>
      <c r="F74" s="23">
        <v>0</v>
      </c>
      <c r="G74" s="23">
        <v>0</v>
      </c>
      <c r="H74" s="23">
        <v>0</v>
      </c>
      <c r="I74" s="23">
        <v>12</v>
      </c>
      <c r="J74" s="23">
        <v>13</v>
      </c>
      <c r="K74" s="23">
        <v>0</v>
      </c>
      <c r="L74" s="23">
        <v>0</v>
      </c>
      <c r="M74" s="23">
        <v>13</v>
      </c>
      <c r="N74" s="23">
        <v>1</v>
      </c>
      <c r="O74" s="23">
        <v>0</v>
      </c>
      <c r="P74" s="23">
        <v>0</v>
      </c>
      <c r="Q74" s="23">
        <v>61.5</v>
      </c>
    </row>
    <row r="75" spans="1:17" ht="15">
      <c r="A75" s="20" t="s">
        <v>64</v>
      </c>
      <c r="B75" s="20">
        <v>5</v>
      </c>
      <c r="C75" s="20">
        <v>1</v>
      </c>
      <c r="D75" s="20" t="s">
        <v>167</v>
      </c>
      <c r="E75" s="23">
        <v>2</v>
      </c>
      <c r="F75" s="23" t="s">
        <v>168</v>
      </c>
      <c r="G75" s="23">
        <v>1</v>
      </c>
      <c r="H75" s="23">
        <v>15</v>
      </c>
      <c r="I75" s="23">
        <v>24</v>
      </c>
      <c r="J75" s="23">
        <v>25</v>
      </c>
      <c r="K75" s="23">
        <v>0</v>
      </c>
      <c r="L75" s="23">
        <v>0</v>
      </c>
      <c r="M75" s="23">
        <v>25</v>
      </c>
      <c r="N75" s="23">
        <v>1</v>
      </c>
      <c r="O75" s="23">
        <v>0</v>
      </c>
      <c r="P75" s="23">
        <v>0</v>
      </c>
      <c r="Q75" s="23">
        <v>86</v>
      </c>
    </row>
    <row r="76" spans="1:17" ht="15">
      <c r="A76" s="20" t="s">
        <v>64</v>
      </c>
      <c r="B76" s="20">
        <v>5</v>
      </c>
      <c r="C76" s="20">
        <v>1</v>
      </c>
      <c r="D76" s="20" t="s">
        <v>169</v>
      </c>
      <c r="E76" s="23">
        <v>4</v>
      </c>
      <c r="F76" s="23" t="s">
        <v>170</v>
      </c>
      <c r="G76" s="23">
        <v>4</v>
      </c>
      <c r="H76" s="23">
        <v>83</v>
      </c>
      <c r="I76" s="23">
        <v>84</v>
      </c>
      <c r="J76" s="23">
        <v>84</v>
      </c>
      <c r="K76" s="23">
        <v>0</v>
      </c>
      <c r="L76" s="23">
        <v>0</v>
      </c>
      <c r="M76" s="23">
        <v>84</v>
      </c>
      <c r="N76" s="23">
        <v>31</v>
      </c>
      <c r="O76" s="23">
        <v>22</v>
      </c>
      <c r="P76" s="23">
        <v>24</v>
      </c>
      <c r="Q76" s="23">
        <v>67.8</v>
      </c>
    </row>
    <row r="77" spans="1:17" ht="15">
      <c r="A77" s="20" t="s">
        <v>64</v>
      </c>
      <c r="B77" s="20">
        <v>5</v>
      </c>
      <c r="C77" s="20">
        <v>1</v>
      </c>
      <c r="D77" s="20" t="s">
        <v>171</v>
      </c>
      <c r="E77" s="23">
        <v>1</v>
      </c>
      <c r="F77" s="23" t="s">
        <v>157</v>
      </c>
      <c r="G77" s="23">
        <v>2</v>
      </c>
      <c r="H77" s="23">
        <v>3</v>
      </c>
      <c r="I77" s="23">
        <v>18</v>
      </c>
      <c r="J77" s="23">
        <v>18</v>
      </c>
      <c r="K77" s="23">
        <v>0</v>
      </c>
      <c r="L77" s="23">
        <v>0</v>
      </c>
      <c r="M77" s="23">
        <v>18</v>
      </c>
      <c r="N77" s="23">
        <v>0</v>
      </c>
      <c r="O77" s="23">
        <v>0</v>
      </c>
      <c r="P77" s="23">
        <v>0</v>
      </c>
      <c r="Q77" s="23">
        <v>61.1</v>
      </c>
    </row>
    <row r="78" spans="1:17" ht="15">
      <c r="A78" s="20" t="s">
        <v>64</v>
      </c>
      <c r="B78" s="20">
        <v>5</v>
      </c>
      <c r="C78" s="20">
        <v>1</v>
      </c>
      <c r="D78" s="20" t="s">
        <v>172</v>
      </c>
      <c r="E78" s="23">
        <v>1</v>
      </c>
      <c r="F78" s="23" t="s">
        <v>173</v>
      </c>
      <c r="G78" s="23">
        <v>2</v>
      </c>
      <c r="H78" s="23">
        <v>23</v>
      </c>
      <c r="I78" s="23">
        <v>26</v>
      </c>
      <c r="J78" s="23">
        <v>26</v>
      </c>
      <c r="K78" s="23">
        <v>0</v>
      </c>
      <c r="L78" s="23">
        <v>1</v>
      </c>
      <c r="M78" s="23">
        <v>25</v>
      </c>
      <c r="N78" s="23">
        <v>1</v>
      </c>
      <c r="O78" s="23">
        <v>0</v>
      </c>
      <c r="P78" s="23">
        <v>0</v>
      </c>
      <c r="Q78" s="23">
        <v>78.8</v>
      </c>
    </row>
    <row r="79" spans="1:17" ht="15">
      <c r="A79" s="20" t="s">
        <v>64</v>
      </c>
      <c r="B79" s="20">
        <v>5</v>
      </c>
      <c r="C79" s="20">
        <v>1</v>
      </c>
      <c r="D79" s="20" t="s">
        <v>174</v>
      </c>
      <c r="E79" s="23">
        <v>0</v>
      </c>
      <c r="F79" s="23">
        <v>0</v>
      </c>
      <c r="G79" s="23">
        <v>2</v>
      </c>
      <c r="H79" s="23">
        <v>33</v>
      </c>
      <c r="I79" s="23">
        <v>27</v>
      </c>
      <c r="J79" s="23">
        <v>27</v>
      </c>
      <c r="K79" s="23">
        <v>0</v>
      </c>
      <c r="L79" s="23">
        <v>0</v>
      </c>
      <c r="M79" s="23">
        <v>27</v>
      </c>
      <c r="N79" s="23">
        <v>14</v>
      </c>
      <c r="O79" s="23">
        <v>11</v>
      </c>
      <c r="P79" s="23">
        <v>12</v>
      </c>
      <c r="Q79" s="23">
        <v>100</v>
      </c>
    </row>
    <row r="80" spans="1:17" ht="15">
      <c r="A80" s="20" t="s">
        <v>64</v>
      </c>
      <c r="B80" s="20">
        <v>5</v>
      </c>
      <c r="C80" s="20">
        <v>1</v>
      </c>
      <c r="D80" s="20" t="s">
        <v>175</v>
      </c>
      <c r="E80" s="23">
        <v>0</v>
      </c>
      <c r="F80" s="23">
        <v>0</v>
      </c>
      <c r="G80" s="23">
        <v>1</v>
      </c>
      <c r="H80" s="23">
        <v>1</v>
      </c>
      <c r="I80" s="23">
        <v>20</v>
      </c>
      <c r="J80" s="23">
        <v>19</v>
      </c>
      <c r="K80" s="23">
        <v>0</v>
      </c>
      <c r="L80" s="23">
        <v>0</v>
      </c>
      <c r="M80" s="23">
        <v>19</v>
      </c>
      <c r="N80" s="23">
        <v>3</v>
      </c>
      <c r="O80" s="23">
        <v>3</v>
      </c>
      <c r="P80" s="23">
        <v>3</v>
      </c>
      <c r="Q80" s="23">
        <v>67.5</v>
      </c>
    </row>
    <row r="81" spans="1:17" ht="15">
      <c r="A81" s="20" t="s">
        <v>64</v>
      </c>
      <c r="B81" s="20">
        <v>5</v>
      </c>
      <c r="C81" s="20">
        <v>2</v>
      </c>
      <c r="D81" s="20" t="s">
        <v>176</v>
      </c>
      <c r="E81" s="23">
        <v>2</v>
      </c>
      <c r="F81" s="23" t="s">
        <v>177</v>
      </c>
      <c r="G81" s="23">
        <v>3</v>
      </c>
      <c r="H81" s="23">
        <v>414</v>
      </c>
      <c r="I81" s="23">
        <v>40</v>
      </c>
      <c r="J81" s="23">
        <v>41</v>
      </c>
      <c r="K81" s="23">
        <v>0</v>
      </c>
      <c r="L81" s="23">
        <v>0</v>
      </c>
      <c r="M81" s="23">
        <v>41</v>
      </c>
      <c r="N81" s="23">
        <v>1</v>
      </c>
      <c r="O81" s="23">
        <v>0</v>
      </c>
      <c r="P81" s="23">
        <v>0</v>
      </c>
      <c r="Q81" s="23">
        <v>60</v>
      </c>
    </row>
    <row r="82" spans="1:17" ht="15">
      <c r="A82" s="20" t="s">
        <v>64</v>
      </c>
      <c r="B82" s="20">
        <v>5</v>
      </c>
      <c r="C82" s="20">
        <v>2</v>
      </c>
      <c r="D82" s="20" t="s">
        <v>178</v>
      </c>
      <c r="E82" s="23">
        <v>5</v>
      </c>
      <c r="F82" s="23" t="s">
        <v>179</v>
      </c>
      <c r="G82" s="23">
        <v>2</v>
      </c>
      <c r="H82" s="23">
        <v>116.5</v>
      </c>
      <c r="I82" s="23">
        <v>42</v>
      </c>
      <c r="J82" s="23">
        <v>42</v>
      </c>
      <c r="K82" s="23">
        <v>0</v>
      </c>
      <c r="L82" s="23">
        <v>0</v>
      </c>
      <c r="M82" s="23">
        <v>42</v>
      </c>
      <c r="N82" s="23">
        <v>4</v>
      </c>
      <c r="O82" s="23">
        <v>0</v>
      </c>
      <c r="P82" s="23">
        <v>0</v>
      </c>
      <c r="Q82" s="23">
        <v>83.3</v>
      </c>
    </row>
    <row r="83" spans="1:17" ht="15">
      <c r="A83" s="20" t="s">
        <v>64</v>
      </c>
      <c r="B83" s="20">
        <v>5</v>
      </c>
      <c r="C83" s="20">
        <v>2</v>
      </c>
      <c r="D83" s="20" t="s">
        <v>180</v>
      </c>
      <c r="E83" s="23">
        <v>0</v>
      </c>
      <c r="F83" s="23">
        <v>0</v>
      </c>
      <c r="G83" s="23">
        <v>1</v>
      </c>
      <c r="H83" s="23">
        <v>1</v>
      </c>
      <c r="I83" s="23">
        <v>19</v>
      </c>
      <c r="J83" s="23">
        <v>19</v>
      </c>
      <c r="K83" s="23">
        <v>0</v>
      </c>
      <c r="L83" s="23">
        <v>0</v>
      </c>
      <c r="M83" s="23">
        <v>19</v>
      </c>
      <c r="N83" s="23">
        <v>0</v>
      </c>
      <c r="O83" s="23">
        <v>0</v>
      </c>
      <c r="P83" s="23">
        <v>0</v>
      </c>
      <c r="Q83" s="23">
        <v>100</v>
      </c>
    </row>
    <row r="84" spans="1:17" ht="15">
      <c r="A84" s="20" t="s">
        <v>64</v>
      </c>
      <c r="B84" s="20">
        <v>5</v>
      </c>
      <c r="C84" s="20">
        <v>2</v>
      </c>
      <c r="D84" s="20" t="s">
        <v>181</v>
      </c>
      <c r="E84" s="23">
        <v>19</v>
      </c>
      <c r="F84" s="23" t="s">
        <v>182</v>
      </c>
      <c r="G84" s="23">
        <v>2</v>
      </c>
      <c r="H84" s="23">
        <v>21</v>
      </c>
      <c r="I84" s="23">
        <v>39</v>
      </c>
      <c r="J84" s="23">
        <v>39</v>
      </c>
      <c r="K84" s="23">
        <v>0</v>
      </c>
      <c r="L84" s="23">
        <v>0</v>
      </c>
      <c r="M84" s="23">
        <v>39</v>
      </c>
      <c r="N84" s="23">
        <v>9</v>
      </c>
      <c r="O84" s="23">
        <v>6</v>
      </c>
      <c r="P84" s="23">
        <v>8</v>
      </c>
      <c r="Q84" s="23">
        <v>100</v>
      </c>
    </row>
    <row r="85" spans="1:17" ht="15">
      <c r="A85" s="20" t="s">
        <v>64</v>
      </c>
      <c r="B85" s="20">
        <v>5</v>
      </c>
      <c r="C85" s="20">
        <v>2</v>
      </c>
      <c r="D85" s="20" t="s">
        <v>183</v>
      </c>
      <c r="E85" s="23">
        <v>0</v>
      </c>
      <c r="F85" s="23">
        <v>0</v>
      </c>
      <c r="G85" s="23">
        <v>0</v>
      </c>
      <c r="H85" s="23">
        <v>0</v>
      </c>
      <c r="I85" s="23">
        <v>19</v>
      </c>
      <c r="J85" s="23">
        <v>19</v>
      </c>
      <c r="K85" s="23">
        <v>0</v>
      </c>
      <c r="L85" s="23">
        <v>0</v>
      </c>
      <c r="M85" s="23">
        <v>19</v>
      </c>
      <c r="N85" s="23">
        <v>0</v>
      </c>
      <c r="O85" s="23">
        <v>0</v>
      </c>
      <c r="P85" s="23">
        <v>0</v>
      </c>
      <c r="Q85" s="23">
        <v>65.7</v>
      </c>
    </row>
    <row r="86" spans="1:17" ht="15">
      <c r="A86" s="20" t="s">
        <v>64</v>
      </c>
      <c r="B86" s="20">
        <v>5</v>
      </c>
      <c r="C86" s="20">
        <v>2</v>
      </c>
      <c r="D86" s="20" t="s">
        <v>184</v>
      </c>
      <c r="E86" s="23">
        <v>2</v>
      </c>
      <c r="F86" s="23" t="s">
        <v>185</v>
      </c>
      <c r="G86" s="23">
        <v>1</v>
      </c>
      <c r="H86" s="23">
        <v>24</v>
      </c>
      <c r="I86" s="23">
        <v>34</v>
      </c>
      <c r="J86" s="23">
        <v>34</v>
      </c>
      <c r="K86" s="23">
        <v>0</v>
      </c>
      <c r="L86" s="23">
        <v>0</v>
      </c>
      <c r="M86" s="23">
        <v>34</v>
      </c>
      <c r="N86" s="23">
        <v>7</v>
      </c>
      <c r="O86" s="23">
        <v>5</v>
      </c>
      <c r="P86" s="23">
        <v>5</v>
      </c>
      <c r="Q86" s="23">
        <v>79.4</v>
      </c>
    </row>
    <row r="87" spans="1:17" ht="15">
      <c r="A87" s="20" t="s">
        <v>64</v>
      </c>
      <c r="B87" s="20">
        <v>5</v>
      </c>
      <c r="C87" s="20">
        <v>2</v>
      </c>
      <c r="D87" s="20" t="s">
        <v>186</v>
      </c>
      <c r="E87" s="23">
        <v>0</v>
      </c>
      <c r="F87" s="23">
        <v>0</v>
      </c>
      <c r="G87" s="23">
        <v>0</v>
      </c>
      <c r="H87" s="23">
        <v>0</v>
      </c>
      <c r="I87" s="23">
        <v>16</v>
      </c>
      <c r="J87" s="23">
        <v>16</v>
      </c>
      <c r="K87" s="23">
        <v>0</v>
      </c>
      <c r="L87" s="23">
        <v>0</v>
      </c>
      <c r="M87" s="23">
        <v>16</v>
      </c>
      <c r="N87" s="23">
        <v>1</v>
      </c>
      <c r="O87" s="23">
        <v>0</v>
      </c>
      <c r="P87" s="23">
        <v>0</v>
      </c>
      <c r="Q87" s="23">
        <v>100</v>
      </c>
    </row>
    <row r="88" spans="1:17" ht="15">
      <c r="A88" s="24"/>
      <c r="B88" s="24"/>
      <c r="C88" s="24"/>
      <c r="D88" s="24" t="s">
        <v>91</v>
      </c>
      <c r="E88" s="25">
        <v>37</v>
      </c>
      <c r="F88" s="25" t="s">
        <v>187</v>
      </c>
      <c r="G88" s="25">
        <v>23</v>
      </c>
      <c r="H88" s="25">
        <v>810.5</v>
      </c>
      <c r="I88" s="25">
        <v>453</v>
      </c>
      <c r="J88" s="25">
        <v>455</v>
      </c>
      <c r="K88" s="25">
        <v>0</v>
      </c>
      <c r="L88" s="25">
        <v>1</v>
      </c>
      <c r="M88" s="25">
        <v>454</v>
      </c>
      <c r="N88" s="25">
        <v>76</v>
      </c>
      <c r="O88" s="25">
        <v>47</v>
      </c>
      <c r="P88" s="25">
        <v>52</v>
      </c>
      <c r="Q88" s="25"/>
    </row>
    <row r="89" spans="1:17" ht="15">
      <c r="A89" s="90" t="s">
        <v>64</v>
      </c>
      <c r="B89" s="91"/>
      <c r="C89" s="91"/>
      <c r="D89" s="91"/>
      <c r="E89" s="90" t="s">
        <v>65</v>
      </c>
      <c r="F89" s="91"/>
      <c r="G89" s="90" t="s">
        <v>66</v>
      </c>
      <c r="H89" s="91"/>
      <c r="I89" s="90" t="s">
        <v>67</v>
      </c>
      <c r="J89" s="91"/>
      <c r="K89" s="91"/>
      <c r="L89" s="91"/>
      <c r="M89" s="91"/>
      <c r="N89" s="91"/>
      <c r="O89" s="90" t="s">
        <v>68</v>
      </c>
      <c r="P89" s="91"/>
      <c r="Q89" s="90" t="s">
        <v>69</v>
      </c>
    </row>
    <row r="90" spans="1:17" ht="15">
      <c r="A90" s="22" t="s">
        <v>70</v>
      </c>
      <c r="B90" s="22" t="s">
        <v>38</v>
      </c>
      <c r="C90" s="22" t="s">
        <v>71</v>
      </c>
      <c r="D90" s="22" t="s">
        <v>72</v>
      </c>
      <c r="E90" s="22" t="s">
        <v>17</v>
      </c>
      <c r="F90" s="22" t="s">
        <v>73</v>
      </c>
      <c r="G90" s="22" t="s">
        <v>17</v>
      </c>
      <c r="H90" s="22" t="s">
        <v>74</v>
      </c>
      <c r="I90" s="22" t="s">
        <v>2</v>
      </c>
      <c r="J90" s="22" t="s">
        <v>3</v>
      </c>
      <c r="K90" s="22" t="s">
        <v>4</v>
      </c>
      <c r="L90" s="22" t="s">
        <v>5</v>
      </c>
      <c r="M90" s="22" t="s">
        <v>75</v>
      </c>
      <c r="N90" s="22" t="s">
        <v>76</v>
      </c>
      <c r="O90" s="22" t="s">
        <v>77</v>
      </c>
      <c r="P90" s="22" t="s">
        <v>78</v>
      </c>
      <c r="Q90" s="91"/>
    </row>
    <row r="91" spans="1:17" ht="15">
      <c r="A91" s="58"/>
      <c r="B91" s="58"/>
      <c r="C91" s="58"/>
      <c r="D91" s="58" t="s">
        <v>188</v>
      </c>
      <c r="E91" s="59">
        <v>88</v>
      </c>
      <c r="F91" s="59" t="s">
        <v>189</v>
      </c>
      <c r="G91" s="59">
        <v>72</v>
      </c>
      <c r="H91" s="59">
        <v>2553.3</v>
      </c>
      <c r="I91" s="59" t="s">
        <v>12</v>
      </c>
      <c r="J91" s="59" t="s">
        <v>13</v>
      </c>
      <c r="K91" s="59">
        <v>2</v>
      </c>
      <c r="L91" s="59">
        <v>10</v>
      </c>
      <c r="M91" s="59" t="s">
        <v>14</v>
      </c>
      <c r="N91" s="59">
        <v>362</v>
      </c>
      <c r="O91" s="59">
        <v>225</v>
      </c>
      <c r="P91" s="59">
        <v>266</v>
      </c>
      <c r="Q91" s="59"/>
    </row>
  </sheetData>
  <sheetProtection formatCells="0" formatColumns="0" formatRows="0" insertColumns="0" insertRows="0" insertHyperlinks="0" deleteColumns="0" deleteRows="0" sort="0" autoFilter="0" pivotTables="0"/>
  <mergeCells count="36">
    <mergeCell ref="A2:D2"/>
    <mergeCell ref="E2:F2"/>
    <mergeCell ref="G2:H2"/>
    <mergeCell ref="I2:N2"/>
    <mergeCell ref="O2:P2"/>
    <mergeCell ref="Q2:Q3"/>
    <mergeCell ref="A15:D15"/>
    <mergeCell ref="E15:F15"/>
    <mergeCell ref="G15:H15"/>
    <mergeCell ref="I15:N15"/>
    <mergeCell ref="O15:P15"/>
    <mergeCell ref="Q15:Q16"/>
    <mergeCell ref="A32:D32"/>
    <mergeCell ref="E32:F32"/>
    <mergeCell ref="G32:H32"/>
    <mergeCell ref="I32:N32"/>
    <mergeCell ref="O32:P32"/>
    <mergeCell ref="Q32:Q33"/>
    <mergeCell ref="A52:D52"/>
    <mergeCell ref="E52:F52"/>
    <mergeCell ref="G52:H52"/>
    <mergeCell ref="I52:N52"/>
    <mergeCell ref="O52:P52"/>
    <mergeCell ref="Q52:Q53"/>
    <mergeCell ref="A71:D71"/>
    <mergeCell ref="E71:F71"/>
    <mergeCell ref="G71:H71"/>
    <mergeCell ref="I71:N71"/>
    <mergeCell ref="O71:P71"/>
    <mergeCell ref="Q71:Q72"/>
    <mergeCell ref="A89:D89"/>
    <mergeCell ref="E89:F89"/>
    <mergeCell ref="G89:H89"/>
    <mergeCell ref="I89:N89"/>
    <mergeCell ref="O89:P89"/>
    <mergeCell ref="Q89:Q90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view="pageBreakPreview" zoomScale="55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7.00390625" style="0" bestFit="1" customWidth="1"/>
    <col min="3" max="3" width="7.140625" style="0" bestFit="1" customWidth="1"/>
    <col min="4" max="4" width="6.57421875" style="0" bestFit="1" customWidth="1"/>
    <col min="5" max="5" width="11.00390625" style="0" bestFit="1" customWidth="1"/>
    <col min="6" max="6" width="6.57421875" style="0" bestFit="1" customWidth="1"/>
    <col min="7" max="7" width="11.57421875" style="0" bestFit="1" customWidth="1"/>
    <col min="8" max="8" width="6.57421875" style="0" bestFit="1" customWidth="1"/>
    <col min="9" max="9" width="9.421875" style="0" bestFit="1" customWidth="1"/>
    <col min="10" max="10" width="6.57421875" style="0" bestFit="1" customWidth="1"/>
    <col min="11" max="11" width="9.421875" style="0" bestFit="1" customWidth="1"/>
    <col min="12" max="12" width="6.57421875" style="0" bestFit="1" customWidth="1"/>
    <col min="13" max="13" width="10.57421875" style="0" bestFit="1" customWidth="1"/>
    <col min="14" max="14" width="9.421875" style="0" bestFit="1" customWidth="1"/>
    <col min="15" max="15" width="6.57421875" style="0" bestFit="1" customWidth="1"/>
    <col min="16" max="16" width="10.57421875" style="0" bestFit="1" customWidth="1"/>
    <col min="17" max="17" width="9.421875" style="0" bestFit="1" customWidth="1"/>
    <col min="18" max="19" width="7.421875" style="0" bestFit="1" customWidth="1"/>
    <col min="20" max="31" width="6.57421875" style="0" bestFit="1" customWidth="1"/>
    <col min="32" max="32" width="8.57421875" style="0" bestFit="1" customWidth="1"/>
    <col min="33" max="33" width="4.57421875" style="0" bestFit="1" customWidth="1"/>
    <col min="34" max="34" width="4.8515625" style="0" bestFit="1" customWidth="1"/>
    <col min="35" max="35" width="8.57421875" style="0" bestFit="1" customWidth="1"/>
    <col min="36" max="36" width="6.57421875" style="0" bestFit="1" customWidth="1"/>
    <col min="37" max="37" width="12.421875" style="0" bestFit="1" customWidth="1"/>
    <col min="38" max="38" width="10.28125" style="0" bestFit="1" customWidth="1"/>
  </cols>
  <sheetData>
    <row r="1" ht="15">
      <c r="A1" s="1" t="s">
        <v>317</v>
      </c>
    </row>
    <row r="2" spans="1:38" ht="15">
      <c r="A2" s="87" t="s">
        <v>318</v>
      </c>
      <c r="B2" s="85"/>
      <c r="C2" s="85"/>
      <c r="D2" s="87" t="s">
        <v>319</v>
      </c>
      <c r="E2" s="85"/>
      <c r="F2" s="85"/>
      <c r="G2" s="85"/>
      <c r="H2" s="87" t="s">
        <v>320</v>
      </c>
      <c r="I2" s="85"/>
      <c r="J2" s="85"/>
      <c r="K2" s="85"/>
      <c r="L2" s="87" t="s">
        <v>321</v>
      </c>
      <c r="M2" s="85"/>
      <c r="N2" s="85"/>
      <c r="O2" s="85"/>
      <c r="P2" s="85"/>
      <c r="Q2" s="85"/>
      <c r="R2" s="87" t="s">
        <v>322</v>
      </c>
      <c r="S2" s="85"/>
      <c r="T2" s="87" t="s">
        <v>323</v>
      </c>
      <c r="U2" s="85"/>
      <c r="V2" s="87" t="s">
        <v>324</v>
      </c>
      <c r="W2" s="85"/>
      <c r="X2" s="87" t="s">
        <v>325</v>
      </c>
      <c r="Y2" s="85"/>
      <c r="Z2" s="87" t="s">
        <v>326</v>
      </c>
      <c r="AA2" s="85"/>
      <c r="AB2" s="87" t="s">
        <v>327</v>
      </c>
      <c r="AC2" s="85"/>
      <c r="AD2" s="87" t="s">
        <v>328</v>
      </c>
      <c r="AE2" s="85"/>
      <c r="AF2" s="87" t="s">
        <v>329</v>
      </c>
      <c r="AG2" s="85"/>
      <c r="AH2" s="85"/>
      <c r="AI2" s="85"/>
      <c r="AJ2" s="87" t="s">
        <v>76</v>
      </c>
      <c r="AK2" s="87" t="s">
        <v>69</v>
      </c>
      <c r="AL2" s="87" t="s">
        <v>10</v>
      </c>
    </row>
    <row r="3" spans="1:38" ht="15">
      <c r="A3" s="85"/>
      <c r="B3" s="85"/>
      <c r="C3" s="85"/>
      <c r="D3" s="87" t="s">
        <v>202</v>
      </c>
      <c r="E3" s="85"/>
      <c r="F3" s="87" t="s">
        <v>9</v>
      </c>
      <c r="G3" s="85"/>
      <c r="H3" s="87" t="s">
        <v>202</v>
      </c>
      <c r="I3" s="85"/>
      <c r="J3" s="87" t="s">
        <v>9</v>
      </c>
      <c r="K3" s="85"/>
      <c r="L3" s="87" t="s">
        <v>202</v>
      </c>
      <c r="M3" s="85"/>
      <c r="N3" s="85"/>
      <c r="O3" s="87" t="s">
        <v>9</v>
      </c>
      <c r="P3" s="85"/>
      <c r="Q3" s="85"/>
      <c r="R3" s="4" t="s">
        <v>202</v>
      </c>
      <c r="S3" s="4" t="s">
        <v>9</v>
      </c>
      <c r="T3" s="4" t="s">
        <v>202</v>
      </c>
      <c r="U3" s="4" t="s">
        <v>9</v>
      </c>
      <c r="V3" s="4" t="s">
        <v>202</v>
      </c>
      <c r="W3" s="4" t="s">
        <v>9</v>
      </c>
      <c r="X3" s="4" t="s">
        <v>202</v>
      </c>
      <c r="Y3" s="4" t="s">
        <v>9</v>
      </c>
      <c r="Z3" s="4" t="s">
        <v>202</v>
      </c>
      <c r="AA3" s="4" t="s">
        <v>9</v>
      </c>
      <c r="AB3" s="4" t="s">
        <v>202</v>
      </c>
      <c r="AC3" s="4" t="s">
        <v>9</v>
      </c>
      <c r="AD3" s="4" t="s">
        <v>202</v>
      </c>
      <c r="AE3" s="4" t="s">
        <v>9</v>
      </c>
      <c r="AF3" s="4" t="s">
        <v>3</v>
      </c>
      <c r="AG3" s="4" t="s">
        <v>330</v>
      </c>
      <c r="AH3" s="4" t="s">
        <v>331</v>
      </c>
      <c r="AI3" s="4" t="s">
        <v>75</v>
      </c>
      <c r="AJ3" s="85"/>
      <c r="AK3" s="85"/>
      <c r="AL3" s="85"/>
    </row>
    <row r="4" spans="1:38" ht="15">
      <c r="A4" s="4" t="s">
        <v>71</v>
      </c>
      <c r="B4" s="4" t="s">
        <v>72</v>
      </c>
      <c r="C4" s="4" t="s">
        <v>332</v>
      </c>
      <c r="D4" s="4" t="s">
        <v>17</v>
      </c>
      <c r="E4" s="4" t="s">
        <v>73</v>
      </c>
      <c r="F4" s="4" t="s">
        <v>17</v>
      </c>
      <c r="G4" s="4" t="s">
        <v>73</v>
      </c>
      <c r="H4" s="4" t="s">
        <v>17</v>
      </c>
      <c r="I4" s="4" t="s">
        <v>333</v>
      </c>
      <c r="J4" s="4" t="s">
        <v>17</v>
      </c>
      <c r="K4" s="4" t="s">
        <v>333</v>
      </c>
      <c r="L4" s="4" t="s">
        <v>334</v>
      </c>
      <c r="M4" s="4" t="s">
        <v>335</v>
      </c>
      <c r="N4" s="4" t="s">
        <v>336</v>
      </c>
      <c r="O4" s="4" t="s">
        <v>334</v>
      </c>
      <c r="P4" s="4" t="s">
        <v>335</v>
      </c>
      <c r="Q4" s="4" t="s">
        <v>336</v>
      </c>
      <c r="R4" s="4" t="s">
        <v>337</v>
      </c>
      <c r="S4" s="4" t="s">
        <v>337</v>
      </c>
      <c r="T4" s="4" t="s">
        <v>338</v>
      </c>
      <c r="U4" s="4" t="s">
        <v>338</v>
      </c>
      <c r="V4" s="4" t="s">
        <v>338</v>
      </c>
      <c r="W4" s="4" t="s">
        <v>338</v>
      </c>
      <c r="X4" s="4" t="s">
        <v>338</v>
      </c>
      <c r="Y4" s="4" t="s">
        <v>338</v>
      </c>
      <c r="Z4" s="4" t="s">
        <v>338</v>
      </c>
      <c r="AA4" s="4" t="s">
        <v>338</v>
      </c>
      <c r="AB4" s="4" t="s">
        <v>338</v>
      </c>
      <c r="AC4" s="4" t="s">
        <v>338</v>
      </c>
      <c r="AD4" s="4" t="s">
        <v>338</v>
      </c>
      <c r="AE4" s="4" t="s">
        <v>338</v>
      </c>
      <c r="AF4" s="4"/>
      <c r="AG4" s="4"/>
      <c r="AH4" s="4"/>
      <c r="AI4" s="4"/>
      <c r="AJ4" s="4" t="s">
        <v>338</v>
      </c>
      <c r="AK4" s="4" t="s">
        <v>339</v>
      </c>
      <c r="AL4" s="85"/>
    </row>
    <row r="5" spans="1:38" ht="15">
      <c r="A5" s="1">
        <v>1</v>
      </c>
      <c r="B5" s="1" t="s">
        <v>79</v>
      </c>
      <c r="C5" s="2" t="s">
        <v>340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54</v>
      </c>
      <c r="J5" s="5">
        <v>2</v>
      </c>
      <c r="K5" s="5">
        <v>64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30</v>
      </c>
      <c r="AG5" s="5">
        <v>0</v>
      </c>
      <c r="AH5" s="5">
        <v>0</v>
      </c>
      <c r="AI5" s="5">
        <v>30</v>
      </c>
      <c r="AJ5" s="5">
        <v>7</v>
      </c>
      <c r="AK5" s="5">
        <v>100</v>
      </c>
      <c r="AL5" s="5">
        <v>0</v>
      </c>
    </row>
    <row r="6" spans="1:38" ht="15">
      <c r="A6" s="1"/>
      <c r="B6" s="1" t="s">
        <v>80</v>
      </c>
      <c r="C6" s="2" t="s">
        <v>341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8</v>
      </c>
      <c r="AG6" s="5">
        <v>0</v>
      </c>
      <c r="AH6" s="5">
        <v>0</v>
      </c>
      <c r="AI6" s="5">
        <v>8</v>
      </c>
      <c r="AJ6" s="5">
        <v>0</v>
      </c>
      <c r="AK6" s="5">
        <v>100</v>
      </c>
      <c r="AL6" s="5">
        <v>0</v>
      </c>
    </row>
    <row r="7" spans="1:38" ht="15">
      <c r="A7" s="1"/>
      <c r="B7" s="1" t="s">
        <v>81</v>
      </c>
      <c r="C7" s="2" t="s">
        <v>341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33</v>
      </c>
      <c r="AG7" s="5">
        <v>0</v>
      </c>
      <c r="AH7" s="5">
        <v>0</v>
      </c>
      <c r="AI7" s="5">
        <v>33</v>
      </c>
      <c r="AJ7" s="5">
        <v>4</v>
      </c>
      <c r="AK7" s="5">
        <v>48.2</v>
      </c>
      <c r="AL7" s="5">
        <v>0</v>
      </c>
    </row>
    <row r="8" spans="1:38" ht="15">
      <c r="A8" s="1"/>
      <c r="B8" s="1" t="s">
        <v>82</v>
      </c>
      <c r="C8" s="2" t="s">
        <v>342</v>
      </c>
      <c r="D8" s="5">
        <v>3</v>
      </c>
      <c r="E8" s="5" t="s">
        <v>83</v>
      </c>
      <c r="F8" s="5">
        <v>6</v>
      </c>
      <c r="G8" s="5" t="s">
        <v>343</v>
      </c>
      <c r="H8" s="5">
        <v>2</v>
      </c>
      <c r="I8" s="5">
        <v>93</v>
      </c>
      <c r="J8" s="5">
        <v>3</v>
      </c>
      <c r="K8" s="5">
        <v>120</v>
      </c>
      <c r="L8" s="5">
        <v>0</v>
      </c>
      <c r="M8" s="5">
        <v>0</v>
      </c>
      <c r="N8" s="5">
        <v>0</v>
      </c>
      <c r="O8" s="5">
        <v>1</v>
      </c>
      <c r="P8" s="5">
        <v>66</v>
      </c>
      <c r="Q8" s="5">
        <v>26400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55</v>
      </c>
      <c r="AG8" s="5">
        <v>0</v>
      </c>
      <c r="AH8" s="5">
        <v>0</v>
      </c>
      <c r="AI8" s="5">
        <v>55</v>
      </c>
      <c r="AJ8" s="5">
        <v>17</v>
      </c>
      <c r="AK8" s="5">
        <v>88.3</v>
      </c>
      <c r="AL8" s="5">
        <v>0</v>
      </c>
    </row>
    <row r="9" spans="1:38" ht="15">
      <c r="A9" s="1"/>
      <c r="B9" s="1" t="s">
        <v>84</v>
      </c>
      <c r="C9" s="2" t="s">
        <v>344</v>
      </c>
      <c r="D9" s="5">
        <v>1</v>
      </c>
      <c r="E9" s="5" t="s">
        <v>85</v>
      </c>
      <c r="F9" s="5">
        <v>3</v>
      </c>
      <c r="G9" s="5" t="s">
        <v>345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17</v>
      </c>
      <c r="AG9" s="5">
        <v>0</v>
      </c>
      <c r="AH9" s="5">
        <v>0</v>
      </c>
      <c r="AI9" s="5">
        <v>17</v>
      </c>
      <c r="AJ9" s="5">
        <v>1</v>
      </c>
      <c r="AK9" s="5">
        <v>100</v>
      </c>
      <c r="AL9" s="5">
        <v>0</v>
      </c>
    </row>
    <row r="10" spans="1:38" ht="15">
      <c r="A10" s="7" t="s">
        <v>346</v>
      </c>
      <c r="B10" s="47"/>
      <c r="C10" s="47"/>
      <c r="D10" s="8">
        <v>4</v>
      </c>
      <c r="E10" s="8" t="s">
        <v>92</v>
      </c>
      <c r="F10" s="8">
        <v>9</v>
      </c>
      <c r="G10" s="8" t="s">
        <v>347</v>
      </c>
      <c r="H10" s="8">
        <v>3</v>
      </c>
      <c r="I10" s="8">
        <v>147</v>
      </c>
      <c r="J10" s="8">
        <v>5</v>
      </c>
      <c r="K10" s="8">
        <v>184</v>
      </c>
      <c r="L10" s="8">
        <v>0</v>
      </c>
      <c r="M10" s="8">
        <v>0</v>
      </c>
      <c r="N10" s="8">
        <v>0</v>
      </c>
      <c r="O10" s="8">
        <v>1</v>
      </c>
      <c r="P10" s="8">
        <v>66</v>
      </c>
      <c r="Q10" s="8">
        <v>26400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143</v>
      </c>
      <c r="AG10" s="8">
        <v>0</v>
      </c>
      <c r="AH10" s="8">
        <v>0</v>
      </c>
      <c r="AI10" s="8">
        <v>143</v>
      </c>
      <c r="AJ10" s="8">
        <v>29</v>
      </c>
      <c r="AK10" s="8"/>
      <c r="AL10" s="8">
        <v>5</v>
      </c>
    </row>
    <row r="11" spans="1:38" ht="15">
      <c r="A11" s="1">
        <v>2</v>
      </c>
      <c r="B11" s="1" t="s">
        <v>86</v>
      </c>
      <c r="C11" s="2" t="s">
        <v>348</v>
      </c>
      <c r="D11" s="5">
        <v>0</v>
      </c>
      <c r="E11" s="5">
        <v>0</v>
      </c>
      <c r="F11" s="5">
        <v>5</v>
      </c>
      <c r="G11" s="5" t="s">
        <v>349</v>
      </c>
      <c r="H11" s="5">
        <v>1</v>
      </c>
      <c r="I11" s="5">
        <v>10</v>
      </c>
      <c r="J11" s="5">
        <v>6</v>
      </c>
      <c r="K11" s="5">
        <v>242</v>
      </c>
      <c r="L11" s="5">
        <v>0</v>
      </c>
      <c r="M11" s="5">
        <v>0</v>
      </c>
      <c r="N11" s="5">
        <v>0</v>
      </c>
      <c r="O11" s="5">
        <v>0</v>
      </c>
      <c r="P11" s="5">
        <v>44</v>
      </c>
      <c r="Q11" s="5">
        <v>17400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36</v>
      </c>
      <c r="AG11" s="5">
        <v>0</v>
      </c>
      <c r="AH11" s="5">
        <v>0</v>
      </c>
      <c r="AI11" s="5">
        <v>36</v>
      </c>
      <c r="AJ11" s="5">
        <v>9</v>
      </c>
      <c r="AK11" s="5">
        <v>70</v>
      </c>
      <c r="AL11" s="5">
        <v>0</v>
      </c>
    </row>
    <row r="12" spans="1:38" ht="15">
      <c r="A12" s="1"/>
      <c r="B12" s="1" t="s">
        <v>87</v>
      </c>
      <c r="C12" s="2" t="s">
        <v>348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4</v>
      </c>
      <c r="K12" s="5">
        <v>12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15</v>
      </c>
      <c r="AG12" s="5">
        <v>0</v>
      </c>
      <c r="AH12" s="5">
        <v>0</v>
      </c>
      <c r="AI12" s="5">
        <v>15</v>
      </c>
      <c r="AJ12" s="5">
        <v>6</v>
      </c>
      <c r="AK12" s="5">
        <v>33.3</v>
      </c>
      <c r="AL12" s="5">
        <v>0</v>
      </c>
    </row>
    <row r="13" spans="1:38" ht="15">
      <c r="A13" s="1"/>
      <c r="B13" s="1" t="s">
        <v>88</v>
      </c>
      <c r="C13" s="2" t="s">
        <v>350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14</v>
      </c>
      <c r="Q13" s="5">
        <v>5400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70</v>
      </c>
      <c r="AG13" s="5">
        <v>0</v>
      </c>
      <c r="AH13" s="5">
        <v>0</v>
      </c>
      <c r="AI13" s="5">
        <v>70</v>
      </c>
      <c r="AJ13" s="5">
        <v>25</v>
      </c>
      <c r="AK13" s="5">
        <v>55.2</v>
      </c>
      <c r="AL13" s="5">
        <v>0</v>
      </c>
    </row>
    <row r="14" spans="1:38" ht="15">
      <c r="A14" s="1"/>
      <c r="B14" s="1" t="s">
        <v>89</v>
      </c>
      <c r="C14" s="2" t="s">
        <v>341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3.5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16</v>
      </c>
      <c r="AG14" s="5">
        <v>0</v>
      </c>
      <c r="AH14" s="5">
        <v>0</v>
      </c>
      <c r="AI14" s="5">
        <v>16</v>
      </c>
      <c r="AJ14" s="5">
        <v>2</v>
      </c>
      <c r="AK14" s="5">
        <v>96.8</v>
      </c>
      <c r="AL14" s="5">
        <v>0</v>
      </c>
    </row>
    <row r="15" spans="1:38" ht="15">
      <c r="A15" s="1"/>
      <c r="B15" s="1" t="s">
        <v>90</v>
      </c>
      <c r="C15" s="2" t="s">
        <v>351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780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53</v>
      </c>
      <c r="AG15" s="5">
        <v>0</v>
      </c>
      <c r="AH15" s="5">
        <v>0</v>
      </c>
      <c r="AI15" s="5">
        <v>53</v>
      </c>
      <c r="AJ15" s="5">
        <v>5</v>
      </c>
      <c r="AK15" s="5">
        <v>51.3</v>
      </c>
      <c r="AL15" s="5">
        <v>0</v>
      </c>
    </row>
    <row r="16" spans="1:38" ht="15">
      <c r="A16" s="7" t="s">
        <v>346</v>
      </c>
      <c r="B16" s="47"/>
      <c r="C16" s="47"/>
      <c r="D16" s="8">
        <v>0</v>
      </c>
      <c r="E16" s="8">
        <v>0</v>
      </c>
      <c r="F16" s="8">
        <v>5</v>
      </c>
      <c r="G16" s="8" t="s">
        <v>349</v>
      </c>
      <c r="H16" s="8">
        <v>1</v>
      </c>
      <c r="I16" s="8">
        <v>10</v>
      </c>
      <c r="J16" s="8">
        <v>12</v>
      </c>
      <c r="K16" s="8">
        <v>1037.5</v>
      </c>
      <c r="L16" s="8">
        <v>0</v>
      </c>
      <c r="M16" s="8">
        <v>0</v>
      </c>
      <c r="N16" s="8">
        <v>0</v>
      </c>
      <c r="O16" s="8">
        <v>0</v>
      </c>
      <c r="P16" s="8">
        <v>58</v>
      </c>
      <c r="Q16" s="8">
        <v>22800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190</v>
      </c>
      <c r="AG16" s="8">
        <v>0</v>
      </c>
      <c r="AH16" s="8">
        <v>0</v>
      </c>
      <c r="AI16" s="8">
        <v>190</v>
      </c>
      <c r="AJ16" s="8">
        <v>47</v>
      </c>
      <c r="AK16" s="8"/>
      <c r="AL16" s="8">
        <v>5</v>
      </c>
    </row>
    <row r="17" spans="1:38" ht="15">
      <c r="A17" s="60" t="s">
        <v>197</v>
      </c>
      <c r="B17" s="61"/>
      <c r="C17" s="61"/>
      <c r="D17" s="62">
        <v>4</v>
      </c>
      <c r="E17" s="62" t="s">
        <v>92</v>
      </c>
      <c r="F17" s="62">
        <v>14</v>
      </c>
      <c r="G17" s="62" t="s">
        <v>352</v>
      </c>
      <c r="H17" s="62">
        <v>4</v>
      </c>
      <c r="I17" s="62">
        <v>157</v>
      </c>
      <c r="J17" s="62">
        <v>17</v>
      </c>
      <c r="K17" s="62">
        <v>1221.5</v>
      </c>
      <c r="L17" s="62">
        <v>0</v>
      </c>
      <c r="M17" s="62">
        <v>0</v>
      </c>
      <c r="N17" s="62">
        <v>0</v>
      </c>
      <c r="O17" s="62">
        <v>1</v>
      </c>
      <c r="P17" s="62">
        <v>124</v>
      </c>
      <c r="Q17" s="62">
        <v>49200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333</v>
      </c>
      <c r="AG17" s="62">
        <v>0</v>
      </c>
      <c r="AH17" s="62">
        <v>0</v>
      </c>
      <c r="AI17" s="62">
        <v>333</v>
      </c>
      <c r="AJ17" s="62">
        <v>76</v>
      </c>
      <c r="AK17" s="62"/>
      <c r="AL17" s="62">
        <v>10</v>
      </c>
    </row>
    <row r="18" spans="1:38" ht="15">
      <c r="A18" s="92" t="s">
        <v>353</v>
      </c>
      <c r="B18" s="93"/>
      <c r="C18" s="93"/>
      <c r="D18" s="92" t="s">
        <v>319</v>
      </c>
      <c r="E18" s="93"/>
      <c r="F18" s="93"/>
      <c r="G18" s="93"/>
      <c r="H18" s="92" t="s">
        <v>320</v>
      </c>
      <c r="I18" s="93"/>
      <c r="J18" s="93"/>
      <c r="K18" s="93"/>
      <c r="L18" s="92" t="s">
        <v>321</v>
      </c>
      <c r="M18" s="93"/>
      <c r="N18" s="93"/>
      <c r="O18" s="93"/>
      <c r="P18" s="93"/>
      <c r="Q18" s="93"/>
      <c r="R18" s="92" t="s">
        <v>322</v>
      </c>
      <c r="S18" s="93"/>
      <c r="T18" s="92" t="s">
        <v>323</v>
      </c>
      <c r="U18" s="93"/>
      <c r="V18" s="92" t="s">
        <v>324</v>
      </c>
      <c r="W18" s="93"/>
      <c r="X18" s="92" t="s">
        <v>325</v>
      </c>
      <c r="Y18" s="93"/>
      <c r="Z18" s="92" t="s">
        <v>326</v>
      </c>
      <c r="AA18" s="93"/>
      <c r="AB18" s="92" t="s">
        <v>327</v>
      </c>
      <c r="AC18" s="93"/>
      <c r="AD18" s="92" t="s">
        <v>328</v>
      </c>
      <c r="AE18" s="93"/>
      <c r="AF18" s="92" t="s">
        <v>329</v>
      </c>
      <c r="AG18" s="93"/>
      <c r="AH18" s="93"/>
      <c r="AI18" s="93"/>
      <c r="AJ18" s="92" t="s">
        <v>76</v>
      </c>
      <c r="AK18" s="92" t="s">
        <v>69</v>
      </c>
      <c r="AL18" s="92" t="s">
        <v>10</v>
      </c>
    </row>
    <row r="19" spans="1:38" ht="15">
      <c r="A19" s="93"/>
      <c r="B19" s="93"/>
      <c r="C19" s="93"/>
      <c r="D19" s="92" t="s">
        <v>202</v>
      </c>
      <c r="E19" s="93"/>
      <c r="F19" s="92" t="s">
        <v>9</v>
      </c>
      <c r="G19" s="93"/>
      <c r="H19" s="92" t="s">
        <v>202</v>
      </c>
      <c r="I19" s="93"/>
      <c r="J19" s="92" t="s">
        <v>9</v>
      </c>
      <c r="K19" s="93"/>
      <c r="L19" s="92" t="s">
        <v>202</v>
      </c>
      <c r="M19" s="93"/>
      <c r="N19" s="93"/>
      <c r="O19" s="92" t="s">
        <v>9</v>
      </c>
      <c r="P19" s="93"/>
      <c r="Q19" s="93"/>
      <c r="R19" s="48" t="s">
        <v>202</v>
      </c>
      <c r="S19" s="48" t="s">
        <v>9</v>
      </c>
      <c r="T19" s="48" t="s">
        <v>202</v>
      </c>
      <c r="U19" s="48" t="s">
        <v>9</v>
      </c>
      <c r="V19" s="48" t="s">
        <v>202</v>
      </c>
      <c r="W19" s="48" t="s">
        <v>9</v>
      </c>
      <c r="X19" s="48" t="s">
        <v>202</v>
      </c>
      <c r="Y19" s="48" t="s">
        <v>9</v>
      </c>
      <c r="Z19" s="48" t="s">
        <v>202</v>
      </c>
      <c r="AA19" s="48" t="s">
        <v>9</v>
      </c>
      <c r="AB19" s="48" t="s">
        <v>202</v>
      </c>
      <c r="AC19" s="48" t="s">
        <v>9</v>
      </c>
      <c r="AD19" s="48" t="s">
        <v>202</v>
      </c>
      <c r="AE19" s="48" t="s">
        <v>9</v>
      </c>
      <c r="AF19" s="48" t="s">
        <v>3</v>
      </c>
      <c r="AG19" s="48" t="s">
        <v>330</v>
      </c>
      <c r="AH19" s="48" t="s">
        <v>331</v>
      </c>
      <c r="AI19" s="48" t="s">
        <v>75</v>
      </c>
      <c r="AJ19" s="93"/>
      <c r="AK19" s="93"/>
      <c r="AL19" s="93"/>
    </row>
    <row r="20" spans="1:38" ht="15">
      <c r="A20" s="48" t="s">
        <v>71</v>
      </c>
      <c r="B20" s="48" t="s">
        <v>72</v>
      </c>
      <c r="C20" s="48" t="s">
        <v>332</v>
      </c>
      <c r="D20" s="48" t="s">
        <v>17</v>
      </c>
      <c r="E20" s="48" t="s">
        <v>73</v>
      </c>
      <c r="F20" s="48" t="s">
        <v>17</v>
      </c>
      <c r="G20" s="48" t="s">
        <v>73</v>
      </c>
      <c r="H20" s="48" t="s">
        <v>17</v>
      </c>
      <c r="I20" s="48" t="s">
        <v>333</v>
      </c>
      <c r="J20" s="48" t="s">
        <v>17</v>
      </c>
      <c r="K20" s="48" t="s">
        <v>333</v>
      </c>
      <c r="L20" s="48" t="s">
        <v>334</v>
      </c>
      <c r="M20" s="48" t="s">
        <v>335</v>
      </c>
      <c r="N20" s="48" t="s">
        <v>336</v>
      </c>
      <c r="O20" s="48" t="s">
        <v>334</v>
      </c>
      <c r="P20" s="48" t="s">
        <v>335</v>
      </c>
      <c r="Q20" s="48" t="s">
        <v>336</v>
      </c>
      <c r="R20" s="48" t="s">
        <v>337</v>
      </c>
      <c r="S20" s="48" t="s">
        <v>337</v>
      </c>
      <c r="T20" s="48" t="s">
        <v>338</v>
      </c>
      <c r="U20" s="48" t="s">
        <v>338</v>
      </c>
      <c r="V20" s="48" t="s">
        <v>338</v>
      </c>
      <c r="W20" s="48" t="s">
        <v>338</v>
      </c>
      <c r="X20" s="48" t="s">
        <v>338</v>
      </c>
      <c r="Y20" s="48" t="s">
        <v>338</v>
      </c>
      <c r="Z20" s="48" t="s">
        <v>338</v>
      </c>
      <c r="AA20" s="48" t="s">
        <v>338</v>
      </c>
      <c r="AB20" s="48" t="s">
        <v>338</v>
      </c>
      <c r="AC20" s="48" t="s">
        <v>338</v>
      </c>
      <c r="AD20" s="48" t="s">
        <v>338</v>
      </c>
      <c r="AE20" s="48" t="s">
        <v>338</v>
      </c>
      <c r="AF20" s="48"/>
      <c r="AG20" s="48"/>
      <c r="AH20" s="48"/>
      <c r="AI20" s="48"/>
      <c r="AJ20" s="48" t="s">
        <v>338</v>
      </c>
      <c r="AK20" s="48" t="s">
        <v>339</v>
      </c>
      <c r="AL20" s="93"/>
    </row>
    <row r="21" spans="1:38" ht="15">
      <c r="A21" s="43">
        <v>1</v>
      </c>
      <c r="B21" s="43" t="s">
        <v>93</v>
      </c>
      <c r="C21" s="49" t="s">
        <v>351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36</v>
      </c>
      <c r="AG21" s="50">
        <v>0</v>
      </c>
      <c r="AH21" s="50">
        <v>0</v>
      </c>
      <c r="AI21" s="50">
        <v>36</v>
      </c>
      <c r="AJ21" s="50">
        <v>14</v>
      </c>
      <c r="AK21" s="50">
        <v>88</v>
      </c>
      <c r="AL21" s="50">
        <v>0</v>
      </c>
    </row>
    <row r="22" spans="1:38" ht="15">
      <c r="A22" s="43"/>
      <c r="B22" s="43" t="s">
        <v>94</v>
      </c>
      <c r="C22" s="49" t="s">
        <v>351</v>
      </c>
      <c r="D22" s="50">
        <v>0</v>
      </c>
      <c r="E22" s="50">
        <v>0</v>
      </c>
      <c r="F22" s="50">
        <v>11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2</v>
      </c>
      <c r="P22" s="50">
        <v>148</v>
      </c>
      <c r="Q22" s="50">
        <v>59000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41</v>
      </c>
      <c r="AG22" s="50">
        <v>0</v>
      </c>
      <c r="AH22" s="50">
        <v>1</v>
      </c>
      <c r="AI22" s="50">
        <v>40</v>
      </c>
      <c r="AJ22" s="50">
        <v>0</v>
      </c>
      <c r="AK22" s="50">
        <v>60.7</v>
      </c>
      <c r="AL22" s="50">
        <v>0</v>
      </c>
    </row>
    <row r="23" spans="1:38" ht="15">
      <c r="A23" s="43"/>
      <c r="B23" s="43" t="s">
        <v>95</v>
      </c>
      <c r="C23" s="49" t="s">
        <v>351</v>
      </c>
      <c r="D23" s="50">
        <v>0</v>
      </c>
      <c r="E23" s="50">
        <v>0</v>
      </c>
      <c r="F23" s="50">
        <v>1</v>
      </c>
      <c r="G23" s="50" t="s">
        <v>354</v>
      </c>
      <c r="H23" s="50">
        <v>0</v>
      </c>
      <c r="I23" s="50">
        <v>0</v>
      </c>
      <c r="J23" s="50">
        <v>1</v>
      </c>
      <c r="K23" s="50">
        <v>112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32</v>
      </c>
      <c r="AG23" s="50">
        <v>0</v>
      </c>
      <c r="AH23" s="50">
        <v>0</v>
      </c>
      <c r="AI23" s="50">
        <v>32</v>
      </c>
      <c r="AJ23" s="50">
        <v>0</v>
      </c>
      <c r="AK23" s="50">
        <v>81.6</v>
      </c>
      <c r="AL23" s="50">
        <v>0</v>
      </c>
    </row>
    <row r="24" spans="1:38" ht="15">
      <c r="A24" s="43"/>
      <c r="B24" s="43" t="s">
        <v>96</v>
      </c>
      <c r="C24" s="49" t="s">
        <v>341</v>
      </c>
      <c r="D24" s="50">
        <v>0</v>
      </c>
      <c r="E24" s="50">
        <v>0</v>
      </c>
      <c r="F24" s="50">
        <v>0</v>
      </c>
      <c r="G24" s="50">
        <v>0</v>
      </c>
      <c r="H24" s="50">
        <v>1</v>
      </c>
      <c r="I24" s="50">
        <v>3.5</v>
      </c>
      <c r="J24" s="50">
        <v>2</v>
      </c>
      <c r="K24" s="50">
        <v>63.5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14</v>
      </c>
      <c r="AG24" s="50">
        <v>0</v>
      </c>
      <c r="AH24" s="50">
        <v>0</v>
      </c>
      <c r="AI24" s="50">
        <v>14</v>
      </c>
      <c r="AJ24" s="50">
        <v>0</v>
      </c>
      <c r="AK24" s="50">
        <v>82.1</v>
      </c>
      <c r="AL24" s="50">
        <v>0</v>
      </c>
    </row>
    <row r="25" spans="1:38" ht="15">
      <c r="A25" s="43"/>
      <c r="B25" s="43" t="s">
        <v>97</v>
      </c>
      <c r="C25" s="49" t="s">
        <v>355</v>
      </c>
      <c r="D25" s="50">
        <v>2</v>
      </c>
      <c r="E25" s="50" t="s">
        <v>98</v>
      </c>
      <c r="F25" s="50">
        <v>2</v>
      </c>
      <c r="G25" s="50" t="s">
        <v>98</v>
      </c>
      <c r="H25" s="50">
        <v>1</v>
      </c>
      <c r="I25" s="50">
        <v>6</v>
      </c>
      <c r="J25" s="50">
        <v>1</v>
      </c>
      <c r="K25" s="50">
        <v>6</v>
      </c>
      <c r="L25" s="50">
        <v>0</v>
      </c>
      <c r="M25" s="50">
        <v>22</v>
      </c>
      <c r="N25" s="50">
        <v>8600</v>
      </c>
      <c r="O25" s="50">
        <v>0</v>
      </c>
      <c r="P25" s="50">
        <v>22</v>
      </c>
      <c r="Q25" s="50">
        <v>8600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24</v>
      </c>
      <c r="AG25" s="50">
        <v>0</v>
      </c>
      <c r="AH25" s="50">
        <v>0</v>
      </c>
      <c r="AI25" s="50">
        <v>24</v>
      </c>
      <c r="AJ25" s="50">
        <v>0</v>
      </c>
      <c r="AK25" s="50">
        <v>83.3</v>
      </c>
      <c r="AL25" s="50">
        <v>0</v>
      </c>
    </row>
    <row r="26" spans="1:38" ht="15">
      <c r="A26" s="43"/>
      <c r="B26" s="43" t="s">
        <v>99</v>
      </c>
      <c r="C26" s="49" t="s">
        <v>341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29</v>
      </c>
      <c r="AG26" s="50">
        <v>0</v>
      </c>
      <c r="AH26" s="50">
        <v>0</v>
      </c>
      <c r="AI26" s="50">
        <v>29</v>
      </c>
      <c r="AJ26" s="50">
        <v>2</v>
      </c>
      <c r="AK26" s="50">
        <v>77.5</v>
      </c>
      <c r="AL26" s="50">
        <v>0</v>
      </c>
    </row>
    <row r="27" spans="1:38" ht="15">
      <c r="A27" s="43"/>
      <c r="B27" s="43" t="s">
        <v>100</v>
      </c>
      <c r="C27" s="49" t="s">
        <v>344</v>
      </c>
      <c r="D27" s="50">
        <v>0</v>
      </c>
      <c r="E27" s="50">
        <v>0</v>
      </c>
      <c r="F27" s="50">
        <v>4</v>
      </c>
      <c r="G27" s="50" t="s">
        <v>356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17</v>
      </c>
      <c r="AG27" s="50">
        <v>0</v>
      </c>
      <c r="AH27" s="50">
        <v>0</v>
      </c>
      <c r="AI27" s="50">
        <v>17</v>
      </c>
      <c r="AJ27" s="50">
        <v>0</v>
      </c>
      <c r="AK27" s="50">
        <v>47</v>
      </c>
      <c r="AL27" s="50">
        <v>0</v>
      </c>
    </row>
    <row r="28" spans="1:38" ht="15">
      <c r="A28" s="51" t="s">
        <v>346</v>
      </c>
      <c r="B28" s="52"/>
      <c r="C28" s="52"/>
      <c r="D28" s="53">
        <v>2</v>
      </c>
      <c r="E28" s="53" t="s">
        <v>98</v>
      </c>
      <c r="F28" s="53">
        <v>18</v>
      </c>
      <c r="G28" s="53" t="s">
        <v>357</v>
      </c>
      <c r="H28" s="53">
        <v>2</v>
      </c>
      <c r="I28" s="53">
        <v>9.5</v>
      </c>
      <c r="J28" s="53">
        <v>4</v>
      </c>
      <c r="K28" s="53">
        <v>181.5</v>
      </c>
      <c r="L28" s="53">
        <v>0</v>
      </c>
      <c r="M28" s="53">
        <v>22</v>
      </c>
      <c r="N28" s="53">
        <v>8600</v>
      </c>
      <c r="O28" s="53">
        <v>2</v>
      </c>
      <c r="P28" s="53">
        <v>170</v>
      </c>
      <c r="Q28" s="53">
        <v>67600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193</v>
      </c>
      <c r="AG28" s="53">
        <v>0</v>
      </c>
      <c r="AH28" s="53">
        <v>1</v>
      </c>
      <c r="AI28" s="53">
        <v>192</v>
      </c>
      <c r="AJ28" s="53">
        <v>16</v>
      </c>
      <c r="AK28" s="53"/>
      <c r="AL28" s="53">
        <v>7</v>
      </c>
    </row>
    <row r="29" spans="1:38" ht="15">
      <c r="A29" s="43">
        <v>2</v>
      </c>
      <c r="B29" s="43" t="s">
        <v>101</v>
      </c>
      <c r="C29" s="49" t="s">
        <v>351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15</v>
      </c>
      <c r="AG29" s="50">
        <v>0</v>
      </c>
      <c r="AH29" s="50">
        <v>0</v>
      </c>
      <c r="AI29" s="50">
        <v>15</v>
      </c>
      <c r="AJ29" s="50">
        <v>3</v>
      </c>
      <c r="AK29" s="50">
        <v>100</v>
      </c>
      <c r="AL29" s="50">
        <v>0</v>
      </c>
    </row>
    <row r="30" spans="1:38" ht="15">
      <c r="A30" s="43"/>
      <c r="B30" s="43" t="s">
        <v>102</v>
      </c>
      <c r="C30" s="49" t="s">
        <v>358</v>
      </c>
      <c r="D30" s="50">
        <v>0</v>
      </c>
      <c r="E30" s="50">
        <v>0</v>
      </c>
      <c r="F30" s="50">
        <v>2</v>
      </c>
      <c r="G30" s="50" t="s">
        <v>359</v>
      </c>
      <c r="H30" s="50">
        <v>0</v>
      </c>
      <c r="I30" s="50">
        <v>0</v>
      </c>
      <c r="J30" s="50">
        <v>3</v>
      </c>
      <c r="K30" s="50">
        <v>24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64</v>
      </c>
      <c r="AG30" s="50">
        <v>0</v>
      </c>
      <c r="AH30" s="50">
        <v>1</v>
      </c>
      <c r="AI30" s="50">
        <v>63</v>
      </c>
      <c r="AJ30" s="50">
        <v>13</v>
      </c>
      <c r="AK30" s="50">
        <v>70.3</v>
      </c>
      <c r="AL30" s="50">
        <v>0</v>
      </c>
    </row>
    <row r="31" spans="1:38" ht="15">
      <c r="A31" s="43"/>
      <c r="B31" s="43" t="s">
        <v>103</v>
      </c>
      <c r="C31" s="49" t="s">
        <v>351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19</v>
      </c>
      <c r="AG31" s="50">
        <v>0</v>
      </c>
      <c r="AH31" s="50">
        <v>0</v>
      </c>
      <c r="AI31" s="50">
        <v>19</v>
      </c>
      <c r="AJ31" s="50">
        <v>2</v>
      </c>
      <c r="AK31" s="50">
        <v>76.4</v>
      </c>
      <c r="AL31" s="50">
        <v>0</v>
      </c>
    </row>
    <row r="32" spans="1:38" ht="15">
      <c r="A32" s="43"/>
      <c r="B32" s="43" t="s">
        <v>104</v>
      </c>
      <c r="C32" s="49" t="s">
        <v>351</v>
      </c>
      <c r="D32" s="50">
        <v>3</v>
      </c>
      <c r="E32" s="50" t="s">
        <v>105</v>
      </c>
      <c r="F32" s="50">
        <v>6</v>
      </c>
      <c r="G32" s="50" t="s">
        <v>360</v>
      </c>
      <c r="H32" s="50">
        <v>0</v>
      </c>
      <c r="I32" s="50">
        <v>0</v>
      </c>
      <c r="J32" s="50">
        <v>0</v>
      </c>
      <c r="K32" s="50">
        <v>0</v>
      </c>
      <c r="L32" s="50">
        <v>1</v>
      </c>
      <c r="M32" s="50">
        <v>50</v>
      </c>
      <c r="N32" s="50">
        <v>20000</v>
      </c>
      <c r="O32" s="50">
        <v>2</v>
      </c>
      <c r="P32" s="50">
        <v>141</v>
      </c>
      <c r="Q32" s="50">
        <v>56200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31</v>
      </c>
      <c r="AG32" s="50">
        <v>0</v>
      </c>
      <c r="AH32" s="50">
        <v>0</v>
      </c>
      <c r="AI32" s="50">
        <v>31</v>
      </c>
      <c r="AJ32" s="50">
        <v>6</v>
      </c>
      <c r="AK32" s="50">
        <v>87.5</v>
      </c>
      <c r="AL32" s="50">
        <v>0</v>
      </c>
    </row>
    <row r="33" spans="1:38" ht="15">
      <c r="A33" s="43"/>
      <c r="B33" s="43" t="s">
        <v>106</v>
      </c>
      <c r="C33" s="49" t="s">
        <v>351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31</v>
      </c>
      <c r="AG33" s="50">
        <v>0</v>
      </c>
      <c r="AH33" s="50">
        <v>0</v>
      </c>
      <c r="AI33" s="50">
        <v>31</v>
      </c>
      <c r="AJ33" s="50">
        <v>1</v>
      </c>
      <c r="AK33" s="50">
        <v>100</v>
      </c>
      <c r="AL33" s="50">
        <v>0</v>
      </c>
    </row>
    <row r="34" spans="1:38" ht="15">
      <c r="A34" s="43"/>
      <c r="B34" s="43" t="s">
        <v>107</v>
      </c>
      <c r="C34" s="49" t="s">
        <v>361</v>
      </c>
      <c r="D34" s="50">
        <v>0</v>
      </c>
      <c r="E34" s="50">
        <v>0</v>
      </c>
      <c r="F34" s="50">
        <v>0</v>
      </c>
      <c r="G34" s="50">
        <v>0</v>
      </c>
      <c r="H34" s="50">
        <v>1</v>
      </c>
      <c r="I34" s="50">
        <v>20</v>
      </c>
      <c r="J34" s="50">
        <v>1</v>
      </c>
      <c r="K34" s="50">
        <v>20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14</v>
      </c>
      <c r="AG34" s="50">
        <v>0</v>
      </c>
      <c r="AH34" s="50">
        <v>0</v>
      </c>
      <c r="AI34" s="50">
        <v>14</v>
      </c>
      <c r="AJ34" s="50">
        <v>1</v>
      </c>
      <c r="AK34" s="50">
        <v>75</v>
      </c>
      <c r="AL34" s="50">
        <v>0</v>
      </c>
    </row>
    <row r="35" spans="1:38" ht="15">
      <c r="A35" s="43"/>
      <c r="B35" s="43" t="s">
        <v>108</v>
      </c>
      <c r="C35" s="49" t="s">
        <v>362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24</v>
      </c>
      <c r="J35" s="50">
        <v>1</v>
      </c>
      <c r="K35" s="50">
        <v>24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21</v>
      </c>
      <c r="AG35" s="50">
        <v>0</v>
      </c>
      <c r="AH35" s="50">
        <v>0</v>
      </c>
      <c r="AI35" s="50">
        <v>21</v>
      </c>
      <c r="AJ35" s="50">
        <v>3</v>
      </c>
      <c r="AK35" s="50">
        <v>73.8</v>
      </c>
      <c r="AL35" s="50">
        <v>0</v>
      </c>
    </row>
    <row r="36" spans="1:38" ht="15">
      <c r="A36" s="51" t="s">
        <v>346</v>
      </c>
      <c r="B36" s="52"/>
      <c r="C36" s="52"/>
      <c r="D36" s="53">
        <v>3</v>
      </c>
      <c r="E36" s="53" t="s">
        <v>105</v>
      </c>
      <c r="F36" s="53">
        <v>8</v>
      </c>
      <c r="G36" s="53" t="s">
        <v>363</v>
      </c>
      <c r="H36" s="53">
        <v>2</v>
      </c>
      <c r="I36" s="53">
        <v>44</v>
      </c>
      <c r="J36" s="53">
        <v>5</v>
      </c>
      <c r="K36" s="53">
        <v>68</v>
      </c>
      <c r="L36" s="53">
        <v>1</v>
      </c>
      <c r="M36" s="53">
        <v>50</v>
      </c>
      <c r="N36" s="53">
        <v>20000</v>
      </c>
      <c r="O36" s="53">
        <v>2</v>
      </c>
      <c r="P36" s="53">
        <v>141</v>
      </c>
      <c r="Q36" s="53">
        <v>56200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195</v>
      </c>
      <c r="AG36" s="53">
        <v>0</v>
      </c>
      <c r="AH36" s="53">
        <v>1</v>
      </c>
      <c r="AI36" s="53">
        <v>194</v>
      </c>
      <c r="AJ36" s="53">
        <v>29</v>
      </c>
      <c r="AK36" s="53"/>
      <c r="AL36" s="53">
        <v>7</v>
      </c>
    </row>
    <row r="37" spans="1:38" ht="15">
      <c r="A37" s="68" t="s">
        <v>197</v>
      </c>
      <c r="B37" s="63"/>
      <c r="C37" s="63"/>
      <c r="D37" s="64">
        <v>5</v>
      </c>
      <c r="E37" s="64" t="s">
        <v>109</v>
      </c>
      <c r="F37" s="64">
        <v>26</v>
      </c>
      <c r="G37" s="64" t="s">
        <v>364</v>
      </c>
      <c r="H37" s="64">
        <v>4</v>
      </c>
      <c r="I37" s="64">
        <v>53.5</v>
      </c>
      <c r="J37" s="64">
        <v>9</v>
      </c>
      <c r="K37" s="64">
        <v>249.5</v>
      </c>
      <c r="L37" s="64">
        <v>1</v>
      </c>
      <c r="M37" s="64">
        <v>72</v>
      </c>
      <c r="N37" s="64">
        <v>28600</v>
      </c>
      <c r="O37" s="64">
        <v>4</v>
      </c>
      <c r="P37" s="64">
        <v>311</v>
      </c>
      <c r="Q37" s="64">
        <v>123800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388</v>
      </c>
      <c r="AG37" s="64">
        <v>0</v>
      </c>
      <c r="AH37" s="64">
        <v>2</v>
      </c>
      <c r="AI37" s="64">
        <v>386</v>
      </c>
      <c r="AJ37" s="64">
        <v>45</v>
      </c>
      <c r="AK37" s="64"/>
      <c r="AL37" s="64">
        <v>14</v>
      </c>
    </row>
    <row r="38" spans="1:38" ht="15">
      <c r="A38" s="92" t="s">
        <v>365</v>
      </c>
      <c r="B38" s="93"/>
      <c r="C38" s="93"/>
      <c r="D38" s="92" t="s">
        <v>319</v>
      </c>
      <c r="E38" s="93"/>
      <c r="F38" s="93"/>
      <c r="G38" s="93"/>
      <c r="H38" s="92" t="s">
        <v>320</v>
      </c>
      <c r="I38" s="93"/>
      <c r="J38" s="93"/>
      <c r="K38" s="93"/>
      <c r="L38" s="92" t="s">
        <v>321</v>
      </c>
      <c r="M38" s="93"/>
      <c r="N38" s="93"/>
      <c r="O38" s="93"/>
      <c r="P38" s="93"/>
      <c r="Q38" s="93"/>
      <c r="R38" s="92" t="s">
        <v>322</v>
      </c>
      <c r="S38" s="93"/>
      <c r="T38" s="92" t="s">
        <v>323</v>
      </c>
      <c r="U38" s="93"/>
      <c r="V38" s="92" t="s">
        <v>324</v>
      </c>
      <c r="W38" s="93"/>
      <c r="X38" s="92" t="s">
        <v>325</v>
      </c>
      <c r="Y38" s="93"/>
      <c r="Z38" s="92" t="s">
        <v>326</v>
      </c>
      <c r="AA38" s="93"/>
      <c r="AB38" s="92" t="s">
        <v>327</v>
      </c>
      <c r="AC38" s="93"/>
      <c r="AD38" s="92" t="s">
        <v>328</v>
      </c>
      <c r="AE38" s="93"/>
      <c r="AF38" s="92" t="s">
        <v>329</v>
      </c>
      <c r="AG38" s="93"/>
      <c r="AH38" s="93"/>
      <c r="AI38" s="93"/>
      <c r="AJ38" s="92" t="s">
        <v>76</v>
      </c>
      <c r="AK38" s="92" t="s">
        <v>69</v>
      </c>
      <c r="AL38" s="92" t="s">
        <v>10</v>
      </c>
    </row>
    <row r="39" spans="1:38" ht="15">
      <c r="A39" s="93"/>
      <c r="B39" s="93"/>
      <c r="C39" s="93"/>
      <c r="D39" s="92" t="s">
        <v>202</v>
      </c>
      <c r="E39" s="93"/>
      <c r="F39" s="92" t="s">
        <v>9</v>
      </c>
      <c r="G39" s="93"/>
      <c r="H39" s="92" t="s">
        <v>202</v>
      </c>
      <c r="I39" s="93"/>
      <c r="J39" s="92" t="s">
        <v>9</v>
      </c>
      <c r="K39" s="93"/>
      <c r="L39" s="92" t="s">
        <v>202</v>
      </c>
      <c r="M39" s="93"/>
      <c r="N39" s="93"/>
      <c r="O39" s="92" t="s">
        <v>9</v>
      </c>
      <c r="P39" s="93"/>
      <c r="Q39" s="93"/>
      <c r="R39" s="48" t="s">
        <v>202</v>
      </c>
      <c r="S39" s="48" t="s">
        <v>9</v>
      </c>
      <c r="T39" s="48" t="s">
        <v>202</v>
      </c>
      <c r="U39" s="48" t="s">
        <v>9</v>
      </c>
      <c r="V39" s="48" t="s">
        <v>202</v>
      </c>
      <c r="W39" s="48" t="s">
        <v>9</v>
      </c>
      <c r="X39" s="48" t="s">
        <v>202</v>
      </c>
      <c r="Y39" s="48" t="s">
        <v>9</v>
      </c>
      <c r="Z39" s="48" t="s">
        <v>202</v>
      </c>
      <c r="AA39" s="48" t="s">
        <v>9</v>
      </c>
      <c r="AB39" s="48" t="s">
        <v>202</v>
      </c>
      <c r="AC39" s="48" t="s">
        <v>9</v>
      </c>
      <c r="AD39" s="48" t="s">
        <v>202</v>
      </c>
      <c r="AE39" s="48" t="s">
        <v>9</v>
      </c>
      <c r="AF39" s="48" t="s">
        <v>3</v>
      </c>
      <c r="AG39" s="48" t="s">
        <v>330</v>
      </c>
      <c r="AH39" s="48" t="s">
        <v>331</v>
      </c>
      <c r="AI39" s="48" t="s">
        <v>75</v>
      </c>
      <c r="AJ39" s="93"/>
      <c r="AK39" s="93"/>
      <c r="AL39" s="93"/>
    </row>
    <row r="40" spans="1:38" ht="15">
      <c r="A40" s="48" t="s">
        <v>71</v>
      </c>
      <c r="B40" s="48" t="s">
        <v>72</v>
      </c>
      <c r="C40" s="48" t="s">
        <v>332</v>
      </c>
      <c r="D40" s="48" t="s">
        <v>17</v>
      </c>
      <c r="E40" s="48" t="s">
        <v>73</v>
      </c>
      <c r="F40" s="48" t="s">
        <v>17</v>
      </c>
      <c r="G40" s="48" t="s">
        <v>73</v>
      </c>
      <c r="H40" s="48" t="s">
        <v>17</v>
      </c>
      <c r="I40" s="48" t="s">
        <v>333</v>
      </c>
      <c r="J40" s="48" t="s">
        <v>17</v>
      </c>
      <c r="K40" s="48" t="s">
        <v>333</v>
      </c>
      <c r="L40" s="48" t="s">
        <v>334</v>
      </c>
      <c r="M40" s="48" t="s">
        <v>335</v>
      </c>
      <c r="N40" s="48" t="s">
        <v>336</v>
      </c>
      <c r="O40" s="48" t="s">
        <v>334</v>
      </c>
      <c r="P40" s="48" t="s">
        <v>335</v>
      </c>
      <c r="Q40" s="48" t="s">
        <v>336</v>
      </c>
      <c r="R40" s="48" t="s">
        <v>337</v>
      </c>
      <c r="S40" s="48" t="s">
        <v>337</v>
      </c>
      <c r="T40" s="48" t="s">
        <v>338</v>
      </c>
      <c r="U40" s="48" t="s">
        <v>338</v>
      </c>
      <c r="V40" s="48" t="s">
        <v>338</v>
      </c>
      <c r="W40" s="48" t="s">
        <v>338</v>
      </c>
      <c r="X40" s="48" t="s">
        <v>338</v>
      </c>
      <c r="Y40" s="48" t="s">
        <v>338</v>
      </c>
      <c r="Z40" s="48" t="s">
        <v>338</v>
      </c>
      <c r="AA40" s="48" t="s">
        <v>338</v>
      </c>
      <c r="AB40" s="48" t="s">
        <v>338</v>
      </c>
      <c r="AC40" s="48" t="s">
        <v>338</v>
      </c>
      <c r="AD40" s="48" t="s">
        <v>338</v>
      </c>
      <c r="AE40" s="48" t="s">
        <v>338</v>
      </c>
      <c r="AF40" s="48"/>
      <c r="AG40" s="48"/>
      <c r="AH40" s="48"/>
      <c r="AI40" s="48"/>
      <c r="AJ40" s="48" t="s">
        <v>338</v>
      </c>
      <c r="AK40" s="48" t="s">
        <v>339</v>
      </c>
      <c r="AL40" s="93"/>
    </row>
    <row r="41" spans="1:38" ht="15">
      <c r="A41" s="43">
        <v>1</v>
      </c>
      <c r="B41" s="43" t="s">
        <v>110</v>
      </c>
      <c r="C41" s="49" t="s">
        <v>351</v>
      </c>
      <c r="D41" s="50">
        <v>2</v>
      </c>
      <c r="E41" s="50" t="s">
        <v>111</v>
      </c>
      <c r="F41" s="50">
        <v>3</v>
      </c>
      <c r="G41" s="50" t="s">
        <v>366</v>
      </c>
      <c r="H41" s="50">
        <v>3</v>
      </c>
      <c r="I41" s="50">
        <v>65.5</v>
      </c>
      <c r="J41" s="50">
        <v>4</v>
      </c>
      <c r="K41" s="50">
        <v>89.5</v>
      </c>
      <c r="L41" s="50">
        <v>1</v>
      </c>
      <c r="M41" s="50">
        <v>49</v>
      </c>
      <c r="N41" s="50">
        <v>19600</v>
      </c>
      <c r="O41" s="50">
        <v>1</v>
      </c>
      <c r="P41" s="50">
        <v>49</v>
      </c>
      <c r="Q41" s="50">
        <v>19600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28</v>
      </c>
      <c r="AG41" s="50">
        <v>1</v>
      </c>
      <c r="AH41" s="50">
        <v>0</v>
      </c>
      <c r="AI41" s="50">
        <v>29</v>
      </c>
      <c r="AJ41" s="50">
        <v>6</v>
      </c>
      <c r="AK41" s="50">
        <v>79.5</v>
      </c>
      <c r="AL41" s="50">
        <v>0</v>
      </c>
    </row>
    <row r="42" spans="1:38" ht="15">
      <c r="A42" s="43"/>
      <c r="B42" s="43" t="s">
        <v>112</v>
      </c>
      <c r="C42" s="49" t="s">
        <v>351</v>
      </c>
      <c r="D42" s="50">
        <v>1</v>
      </c>
      <c r="E42" s="50" t="s">
        <v>113</v>
      </c>
      <c r="F42" s="50">
        <v>3</v>
      </c>
      <c r="G42" s="50" t="s">
        <v>367</v>
      </c>
      <c r="H42" s="50">
        <v>1</v>
      </c>
      <c r="I42" s="50">
        <v>10</v>
      </c>
      <c r="J42" s="50">
        <v>3</v>
      </c>
      <c r="K42" s="50">
        <v>24</v>
      </c>
      <c r="L42" s="50">
        <v>0</v>
      </c>
      <c r="M42" s="50">
        <v>0</v>
      </c>
      <c r="N42" s="50">
        <v>0</v>
      </c>
      <c r="O42" s="50">
        <v>2</v>
      </c>
      <c r="P42" s="50">
        <v>37</v>
      </c>
      <c r="Q42" s="50">
        <v>14200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27</v>
      </c>
      <c r="AG42" s="50">
        <v>0</v>
      </c>
      <c r="AH42" s="50">
        <v>0</v>
      </c>
      <c r="AI42" s="50">
        <v>27</v>
      </c>
      <c r="AJ42" s="50">
        <v>4</v>
      </c>
      <c r="AK42" s="50">
        <v>65.3</v>
      </c>
      <c r="AL42" s="50">
        <v>0</v>
      </c>
    </row>
    <row r="43" spans="1:38" ht="15">
      <c r="A43" s="43"/>
      <c r="B43" s="43" t="s">
        <v>114</v>
      </c>
      <c r="C43" s="49" t="s">
        <v>358</v>
      </c>
      <c r="D43" s="50">
        <v>0</v>
      </c>
      <c r="E43" s="50">
        <v>0</v>
      </c>
      <c r="F43" s="50">
        <v>0</v>
      </c>
      <c r="G43" s="50">
        <v>0</v>
      </c>
      <c r="H43" s="50">
        <v>1</v>
      </c>
      <c r="I43" s="50">
        <v>12</v>
      </c>
      <c r="J43" s="50">
        <v>1</v>
      </c>
      <c r="K43" s="50">
        <v>12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18</v>
      </c>
      <c r="AG43" s="50">
        <v>0</v>
      </c>
      <c r="AH43" s="50">
        <v>0</v>
      </c>
      <c r="AI43" s="50">
        <v>18</v>
      </c>
      <c r="AJ43" s="50">
        <v>0</v>
      </c>
      <c r="AK43" s="50">
        <v>61.1</v>
      </c>
      <c r="AL43" s="50">
        <v>0</v>
      </c>
    </row>
    <row r="44" spans="1:38" ht="15">
      <c r="A44" s="43"/>
      <c r="B44" s="43" t="s">
        <v>115</v>
      </c>
      <c r="C44" s="49" t="s">
        <v>341</v>
      </c>
      <c r="D44" s="50">
        <v>0</v>
      </c>
      <c r="E44" s="50">
        <v>0</v>
      </c>
      <c r="F44" s="50">
        <v>2</v>
      </c>
      <c r="G44" s="50" t="s">
        <v>368</v>
      </c>
      <c r="H44" s="50">
        <v>2</v>
      </c>
      <c r="I44" s="50">
        <v>11.3</v>
      </c>
      <c r="J44" s="50">
        <v>7</v>
      </c>
      <c r="K44" s="50">
        <v>50.7</v>
      </c>
      <c r="L44" s="50">
        <v>0</v>
      </c>
      <c r="M44" s="50">
        <v>0</v>
      </c>
      <c r="N44" s="50">
        <v>0</v>
      </c>
      <c r="O44" s="50">
        <v>0</v>
      </c>
      <c r="P44" s="50">
        <v>36</v>
      </c>
      <c r="Q44" s="50">
        <v>14400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45</v>
      </c>
      <c r="AG44" s="50">
        <v>0</v>
      </c>
      <c r="AH44" s="50">
        <v>0</v>
      </c>
      <c r="AI44" s="50">
        <v>45</v>
      </c>
      <c r="AJ44" s="50">
        <v>3</v>
      </c>
      <c r="AK44" s="50">
        <v>55.5</v>
      </c>
      <c r="AL44" s="50">
        <v>0</v>
      </c>
    </row>
    <row r="45" spans="1:38" ht="15">
      <c r="A45" s="43"/>
      <c r="B45" s="43" t="s">
        <v>116</v>
      </c>
      <c r="C45" s="49" t="s">
        <v>369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15</v>
      </c>
      <c r="AG45" s="50">
        <v>0</v>
      </c>
      <c r="AH45" s="50">
        <v>0</v>
      </c>
      <c r="AI45" s="50">
        <v>15</v>
      </c>
      <c r="AJ45" s="50">
        <v>0</v>
      </c>
      <c r="AK45" s="50">
        <v>53.3</v>
      </c>
      <c r="AL45" s="50">
        <v>0</v>
      </c>
    </row>
    <row r="46" spans="1:38" ht="15">
      <c r="A46" s="43"/>
      <c r="B46" s="43" t="s">
        <v>117</v>
      </c>
      <c r="C46" s="49" t="s">
        <v>351</v>
      </c>
      <c r="D46" s="50">
        <v>2</v>
      </c>
      <c r="E46" s="50" t="s">
        <v>118</v>
      </c>
      <c r="F46" s="50">
        <v>4</v>
      </c>
      <c r="G46" s="50" t="s">
        <v>370</v>
      </c>
      <c r="H46" s="50">
        <v>1</v>
      </c>
      <c r="I46" s="50">
        <v>14</v>
      </c>
      <c r="J46" s="50">
        <v>2</v>
      </c>
      <c r="K46" s="50">
        <v>44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21</v>
      </c>
      <c r="AG46" s="50">
        <v>0</v>
      </c>
      <c r="AH46" s="50">
        <v>0</v>
      </c>
      <c r="AI46" s="50">
        <v>21</v>
      </c>
      <c r="AJ46" s="50">
        <v>0</v>
      </c>
      <c r="AK46" s="50">
        <v>80.9</v>
      </c>
      <c r="AL46" s="50">
        <v>0</v>
      </c>
    </row>
    <row r="47" spans="1:38" ht="15">
      <c r="A47" s="43"/>
      <c r="B47" s="43" t="s">
        <v>119</v>
      </c>
      <c r="C47" s="49" t="s">
        <v>351</v>
      </c>
      <c r="D47" s="50">
        <v>0</v>
      </c>
      <c r="E47" s="50">
        <v>0</v>
      </c>
      <c r="F47" s="50">
        <v>2</v>
      </c>
      <c r="G47" s="50" t="s">
        <v>371</v>
      </c>
      <c r="H47" s="50">
        <v>1</v>
      </c>
      <c r="I47" s="50">
        <v>2</v>
      </c>
      <c r="J47" s="50">
        <v>24</v>
      </c>
      <c r="K47" s="50">
        <v>17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17</v>
      </c>
      <c r="AG47" s="50">
        <v>0</v>
      </c>
      <c r="AH47" s="50">
        <v>0</v>
      </c>
      <c r="AI47" s="50">
        <v>17</v>
      </c>
      <c r="AJ47" s="50">
        <v>1</v>
      </c>
      <c r="AK47" s="50">
        <v>100</v>
      </c>
      <c r="AL47" s="50">
        <v>0</v>
      </c>
    </row>
    <row r="48" spans="1:38" ht="15">
      <c r="A48" s="43"/>
      <c r="B48" s="43" t="s">
        <v>120</v>
      </c>
      <c r="C48" s="49" t="s">
        <v>361</v>
      </c>
      <c r="D48" s="50">
        <v>2</v>
      </c>
      <c r="E48" s="50" t="s">
        <v>121</v>
      </c>
      <c r="F48" s="50">
        <v>3</v>
      </c>
      <c r="G48" s="50" t="s">
        <v>372</v>
      </c>
      <c r="H48" s="50">
        <v>2</v>
      </c>
      <c r="I48" s="50">
        <v>189</v>
      </c>
      <c r="J48" s="50">
        <v>2</v>
      </c>
      <c r="K48" s="50">
        <v>189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27</v>
      </c>
      <c r="AG48" s="50">
        <v>0</v>
      </c>
      <c r="AH48" s="50">
        <v>0</v>
      </c>
      <c r="AI48" s="50">
        <v>27</v>
      </c>
      <c r="AJ48" s="50">
        <v>3</v>
      </c>
      <c r="AK48" s="50">
        <v>100</v>
      </c>
      <c r="AL48" s="50">
        <v>0</v>
      </c>
    </row>
    <row r="49" spans="1:38" ht="15">
      <c r="A49" s="51" t="s">
        <v>346</v>
      </c>
      <c r="B49" s="52"/>
      <c r="C49" s="52"/>
      <c r="D49" s="53">
        <v>7</v>
      </c>
      <c r="E49" s="53" t="s">
        <v>373</v>
      </c>
      <c r="F49" s="53">
        <v>17</v>
      </c>
      <c r="G49" s="53" t="s">
        <v>374</v>
      </c>
      <c r="H49" s="53">
        <v>11</v>
      </c>
      <c r="I49" s="53">
        <v>303.8</v>
      </c>
      <c r="J49" s="53">
        <v>43</v>
      </c>
      <c r="K49" s="53">
        <v>426.2</v>
      </c>
      <c r="L49" s="53">
        <v>1</v>
      </c>
      <c r="M49" s="53">
        <v>49</v>
      </c>
      <c r="N49" s="53">
        <v>19600</v>
      </c>
      <c r="O49" s="53">
        <v>3</v>
      </c>
      <c r="P49" s="53">
        <v>122</v>
      </c>
      <c r="Q49" s="53">
        <v>48200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198</v>
      </c>
      <c r="AG49" s="53">
        <v>1</v>
      </c>
      <c r="AH49" s="53">
        <v>0</v>
      </c>
      <c r="AI49" s="53">
        <v>199</v>
      </c>
      <c r="AJ49" s="53">
        <v>17</v>
      </c>
      <c r="AK49" s="53"/>
      <c r="AL49" s="53">
        <v>8</v>
      </c>
    </row>
    <row r="50" spans="1:38" ht="15">
      <c r="A50" s="43">
        <v>2</v>
      </c>
      <c r="B50" s="43" t="s">
        <v>122</v>
      </c>
      <c r="C50" s="49" t="s">
        <v>351</v>
      </c>
      <c r="D50" s="50">
        <v>2</v>
      </c>
      <c r="E50" s="50" t="s">
        <v>123</v>
      </c>
      <c r="F50" s="50">
        <v>2</v>
      </c>
      <c r="G50" s="50" t="s">
        <v>123</v>
      </c>
      <c r="H50" s="50">
        <v>3</v>
      </c>
      <c r="I50" s="50">
        <v>18.5</v>
      </c>
      <c r="J50" s="50">
        <v>4</v>
      </c>
      <c r="K50" s="50">
        <v>20.5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28</v>
      </c>
      <c r="AG50" s="50">
        <v>0</v>
      </c>
      <c r="AH50" s="50">
        <v>0</v>
      </c>
      <c r="AI50" s="50">
        <v>28</v>
      </c>
      <c r="AJ50" s="50">
        <v>5</v>
      </c>
      <c r="AK50" s="50">
        <v>62.5</v>
      </c>
      <c r="AL50" s="50">
        <v>0</v>
      </c>
    </row>
    <row r="51" spans="1:38" ht="15">
      <c r="A51" s="43"/>
      <c r="B51" s="43" t="s">
        <v>124</v>
      </c>
      <c r="C51" s="49" t="s">
        <v>351</v>
      </c>
      <c r="D51" s="50">
        <v>0</v>
      </c>
      <c r="E51" s="50">
        <v>0</v>
      </c>
      <c r="F51" s="50">
        <v>0</v>
      </c>
      <c r="G51" s="50">
        <v>0</v>
      </c>
      <c r="H51" s="50">
        <v>1</v>
      </c>
      <c r="I51" s="50">
        <v>4</v>
      </c>
      <c r="J51" s="50">
        <v>5</v>
      </c>
      <c r="K51" s="50">
        <v>15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19</v>
      </c>
      <c r="AG51" s="50">
        <v>0</v>
      </c>
      <c r="AH51" s="50">
        <v>0</v>
      </c>
      <c r="AI51" s="50">
        <v>19</v>
      </c>
      <c r="AJ51" s="50">
        <v>0</v>
      </c>
      <c r="AK51" s="50">
        <v>83.3</v>
      </c>
      <c r="AL51" s="50">
        <v>0</v>
      </c>
    </row>
    <row r="52" spans="1:38" ht="15">
      <c r="A52" s="43"/>
      <c r="B52" s="43" t="s">
        <v>125</v>
      </c>
      <c r="C52" s="49" t="s">
        <v>342</v>
      </c>
      <c r="D52" s="50">
        <v>1</v>
      </c>
      <c r="E52" s="50" t="s">
        <v>126</v>
      </c>
      <c r="F52" s="50">
        <v>3</v>
      </c>
      <c r="G52" s="50" t="s">
        <v>375</v>
      </c>
      <c r="H52" s="50">
        <v>1</v>
      </c>
      <c r="I52" s="50">
        <v>197</v>
      </c>
      <c r="J52" s="50">
        <v>1</v>
      </c>
      <c r="K52" s="50">
        <v>197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27</v>
      </c>
      <c r="AG52" s="50">
        <v>0</v>
      </c>
      <c r="AH52" s="50">
        <v>0</v>
      </c>
      <c r="AI52" s="50">
        <v>27</v>
      </c>
      <c r="AJ52" s="50">
        <v>2</v>
      </c>
      <c r="AK52" s="50">
        <v>74</v>
      </c>
      <c r="AL52" s="50">
        <v>0</v>
      </c>
    </row>
    <row r="53" spans="1:38" ht="15">
      <c r="A53" s="43"/>
      <c r="B53" s="43" t="s">
        <v>127</v>
      </c>
      <c r="C53" s="49" t="s">
        <v>350</v>
      </c>
      <c r="D53" s="50">
        <v>0</v>
      </c>
      <c r="E53" s="50">
        <v>0</v>
      </c>
      <c r="F53" s="50">
        <v>3</v>
      </c>
      <c r="G53" s="50" t="s">
        <v>85</v>
      </c>
      <c r="H53" s="50">
        <v>1</v>
      </c>
      <c r="I53" s="50">
        <v>10</v>
      </c>
      <c r="J53" s="50">
        <v>34</v>
      </c>
      <c r="K53" s="50">
        <v>47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18</v>
      </c>
      <c r="AG53" s="50">
        <v>1</v>
      </c>
      <c r="AH53" s="50">
        <v>0</v>
      </c>
      <c r="AI53" s="50">
        <v>19</v>
      </c>
      <c r="AJ53" s="50">
        <v>0</v>
      </c>
      <c r="AK53" s="50">
        <v>92.1</v>
      </c>
      <c r="AL53" s="50">
        <v>0</v>
      </c>
    </row>
    <row r="54" spans="1:38" ht="15">
      <c r="A54" s="43"/>
      <c r="B54" s="43" t="s">
        <v>128</v>
      </c>
      <c r="C54" s="49" t="s">
        <v>351</v>
      </c>
      <c r="D54" s="50">
        <v>0</v>
      </c>
      <c r="E54" s="50">
        <v>0</v>
      </c>
      <c r="F54" s="50">
        <v>1</v>
      </c>
      <c r="G54" s="50" t="s">
        <v>118</v>
      </c>
      <c r="H54" s="50">
        <v>1</v>
      </c>
      <c r="I54" s="50">
        <v>3</v>
      </c>
      <c r="J54" s="50">
        <v>3</v>
      </c>
      <c r="K54" s="50">
        <v>11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16</v>
      </c>
      <c r="AG54" s="50">
        <v>0</v>
      </c>
      <c r="AH54" s="50">
        <v>0</v>
      </c>
      <c r="AI54" s="50">
        <v>16</v>
      </c>
      <c r="AJ54" s="50">
        <v>0</v>
      </c>
      <c r="AK54" s="50">
        <v>71.8</v>
      </c>
      <c r="AL54" s="50">
        <v>0</v>
      </c>
    </row>
    <row r="55" spans="1:38" ht="15">
      <c r="A55" s="43"/>
      <c r="B55" s="43" t="s">
        <v>129</v>
      </c>
      <c r="C55" s="49" t="s">
        <v>350</v>
      </c>
      <c r="D55" s="50">
        <v>0</v>
      </c>
      <c r="E55" s="50">
        <v>0</v>
      </c>
      <c r="F55" s="50">
        <v>2</v>
      </c>
      <c r="G55" s="50" t="s">
        <v>118</v>
      </c>
      <c r="H55" s="50">
        <v>0</v>
      </c>
      <c r="I55" s="50">
        <v>0</v>
      </c>
      <c r="J55" s="50">
        <v>1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25</v>
      </c>
      <c r="AG55" s="50">
        <v>0</v>
      </c>
      <c r="AH55" s="50">
        <v>0</v>
      </c>
      <c r="AI55" s="50">
        <v>25</v>
      </c>
      <c r="AJ55" s="50">
        <v>5</v>
      </c>
      <c r="AK55" s="50">
        <v>80</v>
      </c>
      <c r="AL55" s="50">
        <v>0</v>
      </c>
    </row>
    <row r="56" spans="1:38" ht="15">
      <c r="A56" s="43"/>
      <c r="B56" s="43" t="s">
        <v>130</v>
      </c>
      <c r="C56" s="49" t="s">
        <v>369</v>
      </c>
      <c r="D56" s="50">
        <v>2</v>
      </c>
      <c r="E56" s="50" t="s">
        <v>131</v>
      </c>
      <c r="F56" s="50">
        <v>6</v>
      </c>
      <c r="G56" s="50" t="s">
        <v>376</v>
      </c>
      <c r="H56" s="50">
        <v>2</v>
      </c>
      <c r="I56" s="50">
        <v>8</v>
      </c>
      <c r="J56" s="50">
        <v>2</v>
      </c>
      <c r="K56" s="50">
        <v>8</v>
      </c>
      <c r="L56" s="50">
        <v>1</v>
      </c>
      <c r="M56" s="50">
        <v>7</v>
      </c>
      <c r="N56" s="50">
        <v>2600</v>
      </c>
      <c r="O56" s="50">
        <v>1</v>
      </c>
      <c r="P56" s="50">
        <v>7</v>
      </c>
      <c r="Q56" s="50">
        <v>2600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28</v>
      </c>
      <c r="AG56" s="50">
        <v>0</v>
      </c>
      <c r="AH56" s="50">
        <v>2</v>
      </c>
      <c r="AI56" s="50">
        <v>26</v>
      </c>
      <c r="AJ56" s="50">
        <v>8</v>
      </c>
      <c r="AK56" s="50">
        <v>82.5</v>
      </c>
      <c r="AL56" s="50">
        <v>0</v>
      </c>
    </row>
    <row r="57" spans="1:38" ht="15">
      <c r="A57" s="43"/>
      <c r="B57" s="43" t="s">
        <v>132</v>
      </c>
      <c r="C57" s="49" t="s">
        <v>351</v>
      </c>
      <c r="D57" s="50">
        <v>2</v>
      </c>
      <c r="E57" s="50" t="s">
        <v>133</v>
      </c>
      <c r="F57" s="50">
        <v>6</v>
      </c>
      <c r="G57" s="50" t="s">
        <v>377</v>
      </c>
      <c r="H57" s="50">
        <v>2</v>
      </c>
      <c r="I57" s="50">
        <v>17</v>
      </c>
      <c r="J57" s="50">
        <v>6</v>
      </c>
      <c r="K57" s="50">
        <v>50</v>
      </c>
      <c r="L57" s="50">
        <v>1</v>
      </c>
      <c r="M57" s="50">
        <v>59</v>
      </c>
      <c r="N57" s="50">
        <v>23600</v>
      </c>
      <c r="O57" s="50">
        <v>2</v>
      </c>
      <c r="P57" s="50">
        <v>110</v>
      </c>
      <c r="Q57" s="50">
        <v>44000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19</v>
      </c>
      <c r="AG57" s="50">
        <v>0</v>
      </c>
      <c r="AH57" s="50">
        <v>2</v>
      </c>
      <c r="AI57" s="50">
        <v>17</v>
      </c>
      <c r="AJ57" s="50">
        <v>4</v>
      </c>
      <c r="AK57" s="50">
        <v>100</v>
      </c>
      <c r="AL57" s="50">
        <v>0</v>
      </c>
    </row>
    <row r="58" spans="1:38" ht="15">
      <c r="A58" s="43"/>
      <c r="B58" s="43" t="s">
        <v>134</v>
      </c>
      <c r="C58" s="49" t="s">
        <v>369</v>
      </c>
      <c r="D58" s="50">
        <v>1</v>
      </c>
      <c r="E58" s="50" t="s">
        <v>135</v>
      </c>
      <c r="F58" s="50">
        <v>3</v>
      </c>
      <c r="G58" s="50" t="s">
        <v>378</v>
      </c>
      <c r="H58" s="50">
        <v>1</v>
      </c>
      <c r="I58" s="50">
        <v>34</v>
      </c>
      <c r="J58" s="50">
        <v>5</v>
      </c>
      <c r="K58" s="50">
        <v>390</v>
      </c>
      <c r="L58" s="50">
        <v>0</v>
      </c>
      <c r="M58" s="50">
        <v>0</v>
      </c>
      <c r="N58" s="50">
        <v>0</v>
      </c>
      <c r="O58" s="50">
        <v>1</v>
      </c>
      <c r="P58" s="50">
        <v>60</v>
      </c>
      <c r="Q58" s="50">
        <v>22600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11</v>
      </c>
      <c r="AG58" s="50">
        <v>0</v>
      </c>
      <c r="AH58" s="50">
        <v>0</v>
      </c>
      <c r="AI58" s="50">
        <v>11</v>
      </c>
      <c r="AJ58" s="50">
        <v>11</v>
      </c>
      <c r="AK58" s="50">
        <v>90.9</v>
      </c>
      <c r="AL58" s="50">
        <v>0</v>
      </c>
    </row>
    <row r="59" spans="1:38" ht="15">
      <c r="A59" s="51" t="s">
        <v>346</v>
      </c>
      <c r="B59" s="52"/>
      <c r="C59" s="52"/>
      <c r="D59" s="53">
        <v>8</v>
      </c>
      <c r="E59" s="53" t="s">
        <v>379</v>
      </c>
      <c r="F59" s="53">
        <v>26</v>
      </c>
      <c r="G59" s="53" t="s">
        <v>380</v>
      </c>
      <c r="H59" s="53">
        <v>12</v>
      </c>
      <c r="I59" s="53">
        <v>291.5</v>
      </c>
      <c r="J59" s="53">
        <v>61</v>
      </c>
      <c r="K59" s="53">
        <v>738.5</v>
      </c>
      <c r="L59" s="53">
        <v>2</v>
      </c>
      <c r="M59" s="53">
        <v>66</v>
      </c>
      <c r="N59" s="53">
        <v>26200</v>
      </c>
      <c r="O59" s="53">
        <v>4</v>
      </c>
      <c r="P59" s="53">
        <v>177</v>
      </c>
      <c r="Q59" s="53">
        <v>69200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191</v>
      </c>
      <c r="AG59" s="53">
        <v>1</v>
      </c>
      <c r="AH59" s="53">
        <v>4</v>
      </c>
      <c r="AI59" s="53">
        <v>188</v>
      </c>
      <c r="AJ59" s="53">
        <v>35</v>
      </c>
      <c r="AK59" s="53"/>
      <c r="AL59" s="53">
        <v>9</v>
      </c>
    </row>
    <row r="60" spans="1:38" ht="15">
      <c r="A60" s="68" t="s">
        <v>197</v>
      </c>
      <c r="B60" s="63"/>
      <c r="C60" s="63"/>
      <c r="D60" s="64">
        <v>15</v>
      </c>
      <c r="E60" s="64" t="s">
        <v>136</v>
      </c>
      <c r="F60" s="64">
        <v>43</v>
      </c>
      <c r="G60" s="64" t="s">
        <v>381</v>
      </c>
      <c r="H60" s="64">
        <v>23</v>
      </c>
      <c r="I60" s="64">
        <v>595.3</v>
      </c>
      <c r="J60" s="64">
        <v>104</v>
      </c>
      <c r="K60" s="64">
        <v>1164.7</v>
      </c>
      <c r="L60" s="64">
        <v>3</v>
      </c>
      <c r="M60" s="64">
        <v>115</v>
      </c>
      <c r="N60" s="64">
        <v>45800</v>
      </c>
      <c r="O60" s="64">
        <v>7</v>
      </c>
      <c r="P60" s="64">
        <v>299</v>
      </c>
      <c r="Q60" s="64">
        <v>117400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389</v>
      </c>
      <c r="AG60" s="64">
        <v>2</v>
      </c>
      <c r="AH60" s="64">
        <v>4</v>
      </c>
      <c r="AI60" s="64">
        <v>387</v>
      </c>
      <c r="AJ60" s="64">
        <v>52</v>
      </c>
      <c r="AK60" s="64"/>
      <c r="AL60" s="64">
        <v>17</v>
      </c>
    </row>
    <row r="61" spans="1:38" ht="15">
      <c r="A61" s="92" t="s">
        <v>382</v>
      </c>
      <c r="B61" s="93"/>
      <c r="C61" s="93"/>
      <c r="D61" s="92" t="s">
        <v>319</v>
      </c>
      <c r="E61" s="93"/>
      <c r="F61" s="93"/>
      <c r="G61" s="93"/>
      <c r="H61" s="92" t="s">
        <v>320</v>
      </c>
      <c r="I61" s="93"/>
      <c r="J61" s="93"/>
      <c r="K61" s="93"/>
      <c r="L61" s="92" t="s">
        <v>321</v>
      </c>
      <c r="M61" s="93"/>
      <c r="N61" s="93"/>
      <c r="O61" s="93"/>
      <c r="P61" s="93"/>
      <c r="Q61" s="93"/>
      <c r="R61" s="92" t="s">
        <v>322</v>
      </c>
      <c r="S61" s="93"/>
      <c r="T61" s="92" t="s">
        <v>323</v>
      </c>
      <c r="U61" s="93"/>
      <c r="V61" s="92" t="s">
        <v>324</v>
      </c>
      <c r="W61" s="93"/>
      <c r="X61" s="92" t="s">
        <v>325</v>
      </c>
      <c r="Y61" s="93"/>
      <c r="Z61" s="92" t="s">
        <v>326</v>
      </c>
      <c r="AA61" s="93"/>
      <c r="AB61" s="92" t="s">
        <v>327</v>
      </c>
      <c r="AC61" s="93"/>
      <c r="AD61" s="92" t="s">
        <v>328</v>
      </c>
      <c r="AE61" s="93"/>
      <c r="AF61" s="92" t="s">
        <v>329</v>
      </c>
      <c r="AG61" s="93"/>
      <c r="AH61" s="93"/>
      <c r="AI61" s="93"/>
      <c r="AJ61" s="92" t="s">
        <v>76</v>
      </c>
      <c r="AK61" s="92" t="s">
        <v>69</v>
      </c>
      <c r="AL61" s="92" t="s">
        <v>10</v>
      </c>
    </row>
    <row r="62" spans="1:38" ht="15">
      <c r="A62" s="93"/>
      <c r="B62" s="93"/>
      <c r="C62" s="93"/>
      <c r="D62" s="92" t="s">
        <v>202</v>
      </c>
      <c r="E62" s="93"/>
      <c r="F62" s="92" t="s">
        <v>9</v>
      </c>
      <c r="G62" s="93"/>
      <c r="H62" s="92" t="s">
        <v>202</v>
      </c>
      <c r="I62" s="93"/>
      <c r="J62" s="92" t="s">
        <v>9</v>
      </c>
      <c r="K62" s="93"/>
      <c r="L62" s="92" t="s">
        <v>202</v>
      </c>
      <c r="M62" s="93"/>
      <c r="N62" s="93"/>
      <c r="O62" s="92" t="s">
        <v>9</v>
      </c>
      <c r="P62" s="93"/>
      <c r="Q62" s="93"/>
      <c r="R62" s="48" t="s">
        <v>202</v>
      </c>
      <c r="S62" s="48" t="s">
        <v>9</v>
      </c>
      <c r="T62" s="48" t="s">
        <v>202</v>
      </c>
      <c r="U62" s="48" t="s">
        <v>9</v>
      </c>
      <c r="V62" s="48" t="s">
        <v>202</v>
      </c>
      <c r="W62" s="48" t="s">
        <v>9</v>
      </c>
      <c r="X62" s="48" t="s">
        <v>202</v>
      </c>
      <c r="Y62" s="48" t="s">
        <v>9</v>
      </c>
      <c r="Z62" s="48" t="s">
        <v>202</v>
      </c>
      <c r="AA62" s="48" t="s">
        <v>9</v>
      </c>
      <c r="AB62" s="48" t="s">
        <v>202</v>
      </c>
      <c r="AC62" s="48" t="s">
        <v>9</v>
      </c>
      <c r="AD62" s="48" t="s">
        <v>202</v>
      </c>
      <c r="AE62" s="48" t="s">
        <v>9</v>
      </c>
      <c r="AF62" s="48" t="s">
        <v>3</v>
      </c>
      <c r="AG62" s="48" t="s">
        <v>330</v>
      </c>
      <c r="AH62" s="48" t="s">
        <v>331</v>
      </c>
      <c r="AI62" s="48" t="s">
        <v>75</v>
      </c>
      <c r="AJ62" s="93"/>
      <c r="AK62" s="93"/>
      <c r="AL62" s="93"/>
    </row>
    <row r="63" spans="1:38" ht="15">
      <c r="A63" s="48" t="s">
        <v>71</v>
      </c>
      <c r="B63" s="48" t="s">
        <v>72</v>
      </c>
      <c r="C63" s="48" t="s">
        <v>332</v>
      </c>
      <c r="D63" s="48" t="s">
        <v>17</v>
      </c>
      <c r="E63" s="48" t="s">
        <v>73</v>
      </c>
      <c r="F63" s="48" t="s">
        <v>17</v>
      </c>
      <c r="G63" s="48" t="s">
        <v>73</v>
      </c>
      <c r="H63" s="48" t="s">
        <v>17</v>
      </c>
      <c r="I63" s="48" t="s">
        <v>333</v>
      </c>
      <c r="J63" s="48" t="s">
        <v>17</v>
      </c>
      <c r="K63" s="48" t="s">
        <v>333</v>
      </c>
      <c r="L63" s="48" t="s">
        <v>334</v>
      </c>
      <c r="M63" s="48" t="s">
        <v>335</v>
      </c>
      <c r="N63" s="48" t="s">
        <v>336</v>
      </c>
      <c r="O63" s="48" t="s">
        <v>334</v>
      </c>
      <c r="P63" s="48" t="s">
        <v>335</v>
      </c>
      <c r="Q63" s="48" t="s">
        <v>336</v>
      </c>
      <c r="R63" s="48" t="s">
        <v>337</v>
      </c>
      <c r="S63" s="48" t="s">
        <v>337</v>
      </c>
      <c r="T63" s="48" t="s">
        <v>338</v>
      </c>
      <c r="U63" s="48" t="s">
        <v>338</v>
      </c>
      <c r="V63" s="48" t="s">
        <v>338</v>
      </c>
      <c r="W63" s="48" t="s">
        <v>338</v>
      </c>
      <c r="X63" s="48" t="s">
        <v>338</v>
      </c>
      <c r="Y63" s="48" t="s">
        <v>338</v>
      </c>
      <c r="Z63" s="48" t="s">
        <v>338</v>
      </c>
      <c r="AA63" s="48" t="s">
        <v>338</v>
      </c>
      <c r="AB63" s="48" t="s">
        <v>338</v>
      </c>
      <c r="AC63" s="48" t="s">
        <v>338</v>
      </c>
      <c r="AD63" s="48" t="s">
        <v>338</v>
      </c>
      <c r="AE63" s="48" t="s">
        <v>338</v>
      </c>
      <c r="AF63" s="48"/>
      <c r="AG63" s="48"/>
      <c r="AH63" s="48"/>
      <c r="AI63" s="48"/>
      <c r="AJ63" s="48" t="s">
        <v>338</v>
      </c>
      <c r="AK63" s="48" t="s">
        <v>339</v>
      </c>
      <c r="AL63" s="93"/>
    </row>
    <row r="64" spans="1:38" ht="15">
      <c r="A64" s="43">
        <v>1</v>
      </c>
      <c r="B64" s="43" t="s">
        <v>137</v>
      </c>
      <c r="C64" s="49" t="s">
        <v>342</v>
      </c>
      <c r="D64" s="50">
        <v>2</v>
      </c>
      <c r="E64" s="50" t="s">
        <v>138</v>
      </c>
      <c r="F64" s="50">
        <v>2</v>
      </c>
      <c r="G64" s="50" t="s">
        <v>383</v>
      </c>
      <c r="H64" s="50">
        <v>2</v>
      </c>
      <c r="I64" s="50">
        <v>66</v>
      </c>
      <c r="J64" s="50">
        <v>5</v>
      </c>
      <c r="K64" s="50">
        <v>274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63</v>
      </c>
      <c r="U64" s="50">
        <v>63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25</v>
      </c>
      <c r="AG64" s="50">
        <v>0</v>
      </c>
      <c r="AH64" s="50">
        <v>0</v>
      </c>
      <c r="AI64" s="50">
        <v>25</v>
      </c>
      <c r="AJ64" s="50">
        <v>8</v>
      </c>
      <c r="AK64" s="50">
        <v>90</v>
      </c>
      <c r="AL64" s="50">
        <v>0</v>
      </c>
    </row>
    <row r="65" spans="1:38" ht="15">
      <c r="A65" s="43"/>
      <c r="B65" s="43" t="s">
        <v>139</v>
      </c>
      <c r="C65" s="49" t="s">
        <v>342</v>
      </c>
      <c r="D65" s="50">
        <v>2</v>
      </c>
      <c r="E65" s="50" t="s">
        <v>140</v>
      </c>
      <c r="F65" s="50">
        <v>37</v>
      </c>
      <c r="G65" s="50" t="s">
        <v>384</v>
      </c>
      <c r="H65" s="50">
        <v>0</v>
      </c>
      <c r="I65" s="50">
        <v>0</v>
      </c>
      <c r="J65" s="50">
        <v>1</v>
      </c>
      <c r="K65" s="50">
        <v>11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45</v>
      </c>
      <c r="AG65" s="50">
        <v>0</v>
      </c>
      <c r="AH65" s="50">
        <v>0</v>
      </c>
      <c r="AI65" s="50">
        <v>45</v>
      </c>
      <c r="AJ65" s="50">
        <v>13</v>
      </c>
      <c r="AK65" s="50">
        <v>100</v>
      </c>
      <c r="AL65" s="50">
        <v>0</v>
      </c>
    </row>
    <row r="66" spans="1:38" ht="15">
      <c r="A66" s="43"/>
      <c r="B66" s="43" t="s">
        <v>141</v>
      </c>
      <c r="C66" s="49" t="s">
        <v>342</v>
      </c>
      <c r="D66" s="50">
        <v>2</v>
      </c>
      <c r="E66" s="50" t="s">
        <v>142</v>
      </c>
      <c r="F66" s="50">
        <v>5</v>
      </c>
      <c r="G66" s="50" t="s">
        <v>385</v>
      </c>
      <c r="H66" s="50">
        <v>2</v>
      </c>
      <c r="I66" s="50">
        <v>654</v>
      </c>
      <c r="J66" s="50">
        <v>5</v>
      </c>
      <c r="K66" s="50">
        <v>772</v>
      </c>
      <c r="L66" s="50">
        <v>0</v>
      </c>
      <c r="M66" s="50">
        <v>0</v>
      </c>
      <c r="N66" s="50">
        <v>0</v>
      </c>
      <c r="O66" s="50">
        <v>1</v>
      </c>
      <c r="P66" s="50">
        <v>50</v>
      </c>
      <c r="Q66" s="50">
        <v>19800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56</v>
      </c>
      <c r="AG66" s="50">
        <v>0</v>
      </c>
      <c r="AH66" s="50">
        <v>0</v>
      </c>
      <c r="AI66" s="50">
        <v>56</v>
      </c>
      <c r="AJ66" s="50">
        <v>23</v>
      </c>
      <c r="AK66" s="50">
        <v>81.9</v>
      </c>
      <c r="AL66" s="50">
        <v>0</v>
      </c>
    </row>
    <row r="67" spans="1:38" ht="15">
      <c r="A67" s="43"/>
      <c r="B67" s="43" t="s">
        <v>143</v>
      </c>
      <c r="C67" s="49" t="s">
        <v>351</v>
      </c>
      <c r="D67" s="50">
        <v>0</v>
      </c>
      <c r="E67" s="50">
        <v>0</v>
      </c>
      <c r="F67" s="50">
        <v>2</v>
      </c>
      <c r="G67" s="50" t="s">
        <v>386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20</v>
      </c>
      <c r="AG67" s="50">
        <v>0</v>
      </c>
      <c r="AH67" s="50">
        <v>0</v>
      </c>
      <c r="AI67" s="50">
        <v>20</v>
      </c>
      <c r="AJ67" s="50">
        <v>2</v>
      </c>
      <c r="AK67" s="50">
        <v>23</v>
      </c>
      <c r="AL67" s="50">
        <v>0</v>
      </c>
    </row>
    <row r="68" spans="1:38" ht="15">
      <c r="A68" s="43"/>
      <c r="B68" s="43" t="s">
        <v>144</v>
      </c>
      <c r="C68" s="49" t="s">
        <v>350</v>
      </c>
      <c r="D68" s="50">
        <v>0</v>
      </c>
      <c r="E68" s="50">
        <v>0</v>
      </c>
      <c r="F68" s="50">
        <v>1</v>
      </c>
      <c r="G68" s="50" t="s">
        <v>387</v>
      </c>
      <c r="H68" s="50">
        <v>0</v>
      </c>
      <c r="I68" s="50">
        <v>0</v>
      </c>
      <c r="J68" s="50">
        <v>1</v>
      </c>
      <c r="K68" s="50">
        <v>49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26</v>
      </c>
      <c r="AG68" s="50">
        <v>0</v>
      </c>
      <c r="AH68" s="50">
        <v>0</v>
      </c>
      <c r="AI68" s="50">
        <v>26</v>
      </c>
      <c r="AJ68" s="50">
        <v>3</v>
      </c>
      <c r="AK68" s="50">
        <v>88.4</v>
      </c>
      <c r="AL68" s="50">
        <v>0</v>
      </c>
    </row>
    <row r="69" spans="1:38" ht="15">
      <c r="A69" s="51" t="s">
        <v>346</v>
      </c>
      <c r="B69" s="52"/>
      <c r="C69" s="52"/>
      <c r="D69" s="53">
        <v>6</v>
      </c>
      <c r="E69" s="53" t="s">
        <v>388</v>
      </c>
      <c r="F69" s="53">
        <v>47</v>
      </c>
      <c r="G69" s="53" t="s">
        <v>389</v>
      </c>
      <c r="H69" s="53">
        <v>4</v>
      </c>
      <c r="I69" s="53">
        <v>720</v>
      </c>
      <c r="J69" s="53">
        <v>12</v>
      </c>
      <c r="K69" s="53">
        <v>1106</v>
      </c>
      <c r="L69" s="53">
        <v>0</v>
      </c>
      <c r="M69" s="53">
        <v>0</v>
      </c>
      <c r="N69" s="53">
        <v>0</v>
      </c>
      <c r="O69" s="53">
        <v>1</v>
      </c>
      <c r="P69" s="53">
        <v>50</v>
      </c>
      <c r="Q69" s="53">
        <v>19800</v>
      </c>
      <c r="R69" s="53">
        <v>0</v>
      </c>
      <c r="S69" s="53">
        <v>0</v>
      </c>
      <c r="T69" s="53">
        <v>63</v>
      </c>
      <c r="U69" s="53">
        <v>63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172</v>
      </c>
      <c r="AG69" s="53">
        <v>0</v>
      </c>
      <c r="AH69" s="53">
        <v>0</v>
      </c>
      <c r="AI69" s="53">
        <v>172</v>
      </c>
      <c r="AJ69" s="53">
        <v>49</v>
      </c>
      <c r="AK69" s="53"/>
      <c r="AL69" s="53">
        <v>5</v>
      </c>
    </row>
    <row r="70" spans="1:38" ht="15">
      <c r="A70" s="43">
        <v>2</v>
      </c>
      <c r="B70" s="43" t="s">
        <v>145</v>
      </c>
      <c r="C70" s="49" t="s">
        <v>390</v>
      </c>
      <c r="D70" s="50">
        <v>0</v>
      </c>
      <c r="E70" s="50">
        <v>0</v>
      </c>
      <c r="F70" s="50">
        <v>5</v>
      </c>
      <c r="G70" s="50" t="s">
        <v>391</v>
      </c>
      <c r="H70" s="50">
        <v>0</v>
      </c>
      <c r="I70" s="50">
        <v>0</v>
      </c>
      <c r="J70" s="50">
        <v>4</v>
      </c>
      <c r="K70" s="50">
        <v>49</v>
      </c>
      <c r="L70" s="50">
        <v>0</v>
      </c>
      <c r="M70" s="50">
        <v>0</v>
      </c>
      <c r="N70" s="50">
        <v>0</v>
      </c>
      <c r="O70" s="50">
        <v>2</v>
      </c>
      <c r="P70" s="50">
        <v>94</v>
      </c>
      <c r="Q70" s="50">
        <v>33600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49</v>
      </c>
      <c r="AG70" s="50">
        <v>0</v>
      </c>
      <c r="AH70" s="50">
        <v>1</v>
      </c>
      <c r="AI70" s="50">
        <v>48</v>
      </c>
      <c r="AJ70" s="50">
        <v>6</v>
      </c>
      <c r="AK70" s="50">
        <v>90</v>
      </c>
      <c r="AL70" s="50">
        <v>0</v>
      </c>
    </row>
    <row r="71" spans="1:38" ht="15">
      <c r="A71" s="43"/>
      <c r="B71" s="43" t="s">
        <v>146</v>
      </c>
      <c r="C71" s="49" t="s">
        <v>351</v>
      </c>
      <c r="D71" s="50">
        <v>1</v>
      </c>
      <c r="E71" s="50" t="s">
        <v>118</v>
      </c>
      <c r="F71" s="50">
        <v>7</v>
      </c>
      <c r="G71" s="50" t="s">
        <v>392</v>
      </c>
      <c r="H71" s="50">
        <v>5</v>
      </c>
      <c r="I71" s="50">
        <v>26</v>
      </c>
      <c r="J71" s="50">
        <v>9</v>
      </c>
      <c r="K71" s="50">
        <v>76</v>
      </c>
      <c r="L71" s="50">
        <v>3</v>
      </c>
      <c r="M71" s="50">
        <v>147</v>
      </c>
      <c r="N71" s="50">
        <v>58200</v>
      </c>
      <c r="O71" s="50">
        <v>3</v>
      </c>
      <c r="P71" s="50">
        <v>147</v>
      </c>
      <c r="Q71" s="50">
        <v>58200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42</v>
      </c>
      <c r="AG71" s="50">
        <v>0</v>
      </c>
      <c r="AH71" s="50">
        <v>0</v>
      </c>
      <c r="AI71" s="50">
        <v>42</v>
      </c>
      <c r="AJ71" s="50">
        <v>2</v>
      </c>
      <c r="AK71" s="50">
        <v>63.1</v>
      </c>
      <c r="AL71" s="50">
        <v>0</v>
      </c>
    </row>
    <row r="72" spans="1:38" ht="15">
      <c r="A72" s="43"/>
      <c r="B72" s="43" t="s">
        <v>147</v>
      </c>
      <c r="C72" s="49" t="s">
        <v>361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13</v>
      </c>
      <c r="AG72" s="50">
        <v>0</v>
      </c>
      <c r="AH72" s="50">
        <v>0</v>
      </c>
      <c r="AI72" s="50">
        <v>13</v>
      </c>
      <c r="AJ72" s="50">
        <v>0</v>
      </c>
      <c r="AK72" s="50">
        <v>80.7</v>
      </c>
      <c r="AL72" s="50">
        <v>0</v>
      </c>
    </row>
    <row r="73" spans="1:38" ht="15">
      <c r="A73" s="43"/>
      <c r="B73" s="43" t="s">
        <v>148</v>
      </c>
      <c r="C73" s="49" t="s">
        <v>351</v>
      </c>
      <c r="D73" s="50">
        <v>1</v>
      </c>
      <c r="E73" s="50" t="s">
        <v>149</v>
      </c>
      <c r="F73" s="50">
        <v>4</v>
      </c>
      <c r="G73" s="50" t="s">
        <v>393</v>
      </c>
      <c r="H73" s="50">
        <v>1</v>
      </c>
      <c r="I73" s="50">
        <v>40</v>
      </c>
      <c r="J73" s="50">
        <v>4</v>
      </c>
      <c r="K73" s="50">
        <v>115</v>
      </c>
      <c r="L73" s="50">
        <v>0</v>
      </c>
      <c r="M73" s="50">
        <v>0</v>
      </c>
      <c r="N73" s="50">
        <v>0</v>
      </c>
      <c r="O73" s="50">
        <v>1</v>
      </c>
      <c r="P73" s="50">
        <v>22</v>
      </c>
      <c r="Q73" s="50">
        <v>8800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27</v>
      </c>
      <c r="AG73" s="50">
        <v>0</v>
      </c>
      <c r="AH73" s="50">
        <v>0</v>
      </c>
      <c r="AI73" s="50">
        <v>27</v>
      </c>
      <c r="AJ73" s="50">
        <v>7</v>
      </c>
      <c r="AK73" s="50">
        <v>69</v>
      </c>
      <c r="AL73" s="50">
        <v>0</v>
      </c>
    </row>
    <row r="74" spans="1:38" ht="15">
      <c r="A74" s="43"/>
      <c r="B74" s="43" t="s">
        <v>150</v>
      </c>
      <c r="C74" s="49" t="s">
        <v>341</v>
      </c>
      <c r="D74" s="50">
        <v>2</v>
      </c>
      <c r="E74" s="50" t="s">
        <v>151</v>
      </c>
      <c r="F74" s="50">
        <v>7</v>
      </c>
      <c r="G74" s="50" t="s">
        <v>394</v>
      </c>
      <c r="H74" s="50">
        <v>3</v>
      </c>
      <c r="I74" s="50">
        <v>17</v>
      </c>
      <c r="J74" s="50">
        <v>8</v>
      </c>
      <c r="K74" s="50">
        <v>72</v>
      </c>
      <c r="L74" s="50">
        <v>0</v>
      </c>
      <c r="M74" s="50">
        <v>0</v>
      </c>
      <c r="N74" s="50">
        <v>0</v>
      </c>
      <c r="O74" s="50">
        <v>1</v>
      </c>
      <c r="P74" s="50">
        <v>45</v>
      </c>
      <c r="Q74" s="50">
        <v>17800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18</v>
      </c>
      <c r="AG74" s="50">
        <v>0</v>
      </c>
      <c r="AH74" s="50">
        <v>0</v>
      </c>
      <c r="AI74" s="50">
        <v>18</v>
      </c>
      <c r="AJ74" s="50">
        <v>0</v>
      </c>
      <c r="AK74" s="50">
        <v>100</v>
      </c>
      <c r="AL74" s="50">
        <v>0</v>
      </c>
    </row>
    <row r="75" spans="1:38" ht="15">
      <c r="A75" s="51" t="s">
        <v>346</v>
      </c>
      <c r="B75" s="52"/>
      <c r="C75" s="52"/>
      <c r="D75" s="53">
        <v>4</v>
      </c>
      <c r="E75" s="53" t="s">
        <v>395</v>
      </c>
      <c r="F75" s="53">
        <v>23</v>
      </c>
      <c r="G75" s="53" t="s">
        <v>396</v>
      </c>
      <c r="H75" s="53">
        <v>9</v>
      </c>
      <c r="I75" s="53">
        <v>83</v>
      </c>
      <c r="J75" s="53">
        <v>25</v>
      </c>
      <c r="K75" s="53">
        <v>312</v>
      </c>
      <c r="L75" s="53">
        <v>3</v>
      </c>
      <c r="M75" s="53">
        <v>147</v>
      </c>
      <c r="N75" s="53">
        <v>58200</v>
      </c>
      <c r="O75" s="53">
        <v>7</v>
      </c>
      <c r="P75" s="53">
        <v>308</v>
      </c>
      <c r="Q75" s="53">
        <v>118400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149</v>
      </c>
      <c r="AG75" s="53">
        <v>0</v>
      </c>
      <c r="AH75" s="53">
        <v>1</v>
      </c>
      <c r="AI75" s="53">
        <v>148</v>
      </c>
      <c r="AJ75" s="53">
        <v>15</v>
      </c>
      <c r="AK75" s="53"/>
      <c r="AL75" s="53">
        <v>5</v>
      </c>
    </row>
    <row r="76" spans="1:38" ht="15">
      <c r="A76" s="43">
        <v>3</v>
      </c>
      <c r="B76" s="43" t="s">
        <v>152</v>
      </c>
      <c r="C76" s="49" t="s">
        <v>351</v>
      </c>
      <c r="D76" s="50">
        <v>2</v>
      </c>
      <c r="E76" s="50" t="s">
        <v>153</v>
      </c>
      <c r="F76" s="50">
        <v>3</v>
      </c>
      <c r="G76" s="50" t="s">
        <v>397</v>
      </c>
      <c r="H76" s="50">
        <v>2</v>
      </c>
      <c r="I76" s="50">
        <v>100</v>
      </c>
      <c r="J76" s="50">
        <v>3</v>
      </c>
      <c r="K76" s="50">
        <v>107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30</v>
      </c>
      <c r="AG76" s="50">
        <v>0</v>
      </c>
      <c r="AH76" s="50">
        <v>0</v>
      </c>
      <c r="AI76" s="50">
        <v>30</v>
      </c>
      <c r="AJ76" s="50">
        <v>11</v>
      </c>
      <c r="AK76" s="50">
        <v>62.5</v>
      </c>
      <c r="AL76" s="50">
        <v>0</v>
      </c>
    </row>
    <row r="77" spans="1:38" ht="15">
      <c r="A77" s="43"/>
      <c r="B77" s="43" t="s">
        <v>154</v>
      </c>
      <c r="C77" s="49" t="s">
        <v>342</v>
      </c>
      <c r="D77" s="50">
        <v>2</v>
      </c>
      <c r="E77" s="50" t="s">
        <v>155</v>
      </c>
      <c r="F77" s="50">
        <v>2</v>
      </c>
      <c r="G77" s="50" t="s">
        <v>155</v>
      </c>
      <c r="H77" s="50">
        <v>0</v>
      </c>
      <c r="I77" s="50">
        <v>0</v>
      </c>
      <c r="J77" s="50">
        <v>1</v>
      </c>
      <c r="K77" s="50">
        <v>20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18</v>
      </c>
      <c r="AG77" s="50">
        <v>0</v>
      </c>
      <c r="AH77" s="50">
        <v>0</v>
      </c>
      <c r="AI77" s="50">
        <v>18</v>
      </c>
      <c r="AJ77" s="50">
        <v>5</v>
      </c>
      <c r="AK77" s="50">
        <v>58.8</v>
      </c>
      <c r="AL77" s="50">
        <v>0</v>
      </c>
    </row>
    <row r="78" spans="1:38" ht="15">
      <c r="A78" s="43"/>
      <c r="B78" s="43" t="s">
        <v>156</v>
      </c>
      <c r="C78" s="49" t="s">
        <v>341</v>
      </c>
      <c r="D78" s="50">
        <v>2</v>
      </c>
      <c r="E78" s="50" t="s">
        <v>157</v>
      </c>
      <c r="F78" s="50">
        <v>3</v>
      </c>
      <c r="G78" s="50" t="s">
        <v>398</v>
      </c>
      <c r="H78" s="50">
        <v>1</v>
      </c>
      <c r="I78" s="50">
        <v>2</v>
      </c>
      <c r="J78" s="50">
        <v>1</v>
      </c>
      <c r="K78" s="50">
        <v>2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18</v>
      </c>
      <c r="AG78" s="50">
        <v>0</v>
      </c>
      <c r="AH78" s="50">
        <v>0</v>
      </c>
      <c r="AI78" s="50">
        <v>18</v>
      </c>
      <c r="AJ78" s="50">
        <v>3</v>
      </c>
      <c r="AK78" s="50">
        <v>72.2</v>
      </c>
      <c r="AL78" s="50">
        <v>0</v>
      </c>
    </row>
    <row r="79" spans="1:38" ht="15">
      <c r="A79" s="43"/>
      <c r="B79" s="43" t="s">
        <v>158</v>
      </c>
      <c r="C79" s="49" t="s">
        <v>351</v>
      </c>
      <c r="D79" s="50">
        <v>1</v>
      </c>
      <c r="E79" s="50" t="s">
        <v>159</v>
      </c>
      <c r="F79" s="50">
        <v>3</v>
      </c>
      <c r="G79" s="50" t="s">
        <v>387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17</v>
      </c>
      <c r="AG79" s="50">
        <v>0</v>
      </c>
      <c r="AH79" s="50">
        <v>0</v>
      </c>
      <c r="AI79" s="50">
        <v>17</v>
      </c>
      <c r="AJ79" s="50">
        <v>8</v>
      </c>
      <c r="AK79" s="50">
        <v>40</v>
      </c>
      <c r="AL79" s="50">
        <v>0</v>
      </c>
    </row>
    <row r="80" spans="1:38" ht="15">
      <c r="A80" s="43"/>
      <c r="B80" s="43" t="s">
        <v>160</v>
      </c>
      <c r="C80" s="49" t="s">
        <v>355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24</v>
      </c>
      <c r="AG80" s="50">
        <v>0</v>
      </c>
      <c r="AH80" s="50">
        <v>1</v>
      </c>
      <c r="AI80" s="50">
        <v>23</v>
      </c>
      <c r="AJ80" s="50">
        <v>1</v>
      </c>
      <c r="AK80" s="50">
        <v>0</v>
      </c>
      <c r="AL80" s="50">
        <v>0</v>
      </c>
    </row>
    <row r="81" spans="1:38" ht="15">
      <c r="A81" s="43"/>
      <c r="B81" s="43" t="s">
        <v>161</v>
      </c>
      <c r="C81" s="49" t="s">
        <v>399</v>
      </c>
      <c r="D81" s="50">
        <v>1</v>
      </c>
      <c r="E81" s="50" t="s">
        <v>162</v>
      </c>
      <c r="F81" s="50">
        <v>4</v>
      </c>
      <c r="G81" s="50" t="s">
        <v>400</v>
      </c>
      <c r="H81" s="50">
        <v>2</v>
      </c>
      <c r="I81" s="50">
        <v>32</v>
      </c>
      <c r="J81" s="50">
        <v>3</v>
      </c>
      <c r="K81" s="50">
        <v>47</v>
      </c>
      <c r="L81" s="50">
        <v>0</v>
      </c>
      <c r="M81" s="50">
        <v>286</v>
      </c>
      <c r="N81" s="50">
        <v>112600</v>
      </c>
      <c r="O81" s="50">
        <v>0</v>
      </c>
      <c r="P81" s="50">
        <v>286</v>
      </c>
      <c r="Q81" s="50">
        <v>112600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74</v>
      </c>
      <c r="AG81" s="50">
        <v>0</v>
      </c>
      <c r="AH81" s="50">
        <v>1</v>
      </c>
      <c r="AI81" s="50">
        <v>73</v>
      </c>
      <c r="AJ81" s="50">
        <v>21</v>
      </c>
      <c r="AK81" s="50">
        <v>51.3</v>
      </c>
      <c r="AL81" s="50">
        <v>0</v>
      </c>
    </row>
    <row r="82" spans="1:38" ht="15">
      <c r="A82" s="51" t="s">
        <v>346</v>
      </c>
      <c r="B82" s="52"/>
      <c r="C82" s="52"/>
      <c r="D82" s="53">
        <v>8</v>
      </c>
      <c r="E82" s="53" t="s">
        <v>401</v>
      </c>
      <c r="F82" s="53">
        <v>15</v>
      </c>
      <c r="G82" s="53" t="s">
        <v>402</v>
      </c>
      <c r="H82" s="53">
        <v>5</v>
      </c>
      <c r="I82" s="53">
        <v>134</v>
      </c>
      <c r="J82" s="53">
        <v>8</v>
      </c>
      <c r="K82" s="53">
        <v>176</v>
      </c>
      <c r="L82" s="53">
        <v>0</v>
      </c>
      <c r="M82" s="53">
        <v>286</v>
      </c>
      <c r="N82" s="53">
        <v>112600</v>
      </c>
      <c r="O82" s="53">
        <v>0</v>
      </c>
      <c r="P82" s="53">
        <v>286</v>
      </c>
      <c r="Q82" s="53">
        <v>112600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181</v>
      </c>
      <c r="AG82" s="53">
        <v>0</v>
      </c>
      <c r="AH82" s="53">
        <v>2</v>
      </c>
      <c r="AI82" s="53">
        <v>179</v>
      </c>
      <c r="AJ82" s="53">
        <v>49</v>
      </c>
      <c r="AK82" s="53"/>
      <c r="AL82" s="53">
        <v>6</v>
      </c>
    </row>
    <row r="83" spans="1:38" ht="15">
      <c r="A83" s="68" t="s">
        <v>197</v>
      </c>
      <c r="B83" s="63"/>
      <c r="C83" s="63"/>
      <c r="D83" s="64">
        <v>18</v>
      </c>
      <c r="E83" s="64" t="s">
        <v>163</v>
      </c>
      <c r="F83" s="64">
        <v>85</v>
      </c>
      <c r="G83" s="64" t="s">
        <v>403</v>
      </c>
      <c r="H83" s="64">
        <v>18</v>
      </c>
      <c r="I83" s="64">
        <v>937</v>
      </c>
      <c r="J83" s="64">
        <v>45</v>
      </c>
      <c r="K83" s="64">
        <v>1594</v>
      </c>
      <c r="L83" s="64">
        <v>3</v>
      </c>
      <c r="M83" s="64">
        <v>433</v>
      </c>
      <c r="N83" s="64">
        <v>170800</v>
      </c>
      <c r="O83" s="64">
        <v>8</v>
      </c>
      <c r="P83" s="64">
        <v>644</v>
      </c>
      <c r="Q83" s="64">
        <v>250800</v>
      </c>
      <c r="R83" s="64">
        <v>0</v>
      </c>
      <c r="S83" s="64">
        <v>0</v>
      </c>
      <c r="T83" s="64">
        <v>63</v>
      </c>
      <c r="U83" s="64">
        <v>63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502</v>
      </c>
      <c r="AG83" s="64">
        <v>0</v>
      </c>
      <c r="AH83" s="64">
        <v>3</v>
      </c>
      <c r="AI83" s="64">
        <v>499</v>
      </c>
      <c r="AJ83" s="64">
        <v>113</v>
      </c>
      <c r="AK83" s="64"/>
      <c r="AL83" s="64">
        <v>16</v>
      </c>
    </row>
    <row r="84" spans="1:38" ht="15">
      <c r="A84" s="92" t="s">
        <v>404</v>
      </c>
      <c r="B84" s="93"/>
      <c r="C84" s="93"/>
      <c r="D84" s="92" t="s">
        <v>319</v>
      </c>
      <c r="E84" s="93"/>
      <c r="F84" s="93"/>
      <c r="G84" s="93"/>
      <c r="H84" s="92" t="s">
        <v>320</v>
      </c>
      <c r="I84" s="93"/>
      <c r="J84" s="93"/>
      <c r="K84" s="93"/>
      <c r="L84" s="92" t="s">
        <v>321</v>
      </c>
      <c r="M84" s="93"/>
      <c r="N84" s="93"/>
      <c r="O84" s="93"/>
      <c r="P84" s="93"/>
      <c r="Q84" s="93"/>
      <c r="R84" s="92" t="s">
        <v>322</v>
      </c>
      <c r="S84" s="93"/>
      <c r="T84" s="92" t="s">
        <v>323</v>
      </c>
      <c r="U84" s="93"/>
      <c r="V84" s="92" t="s">
        <v>324</v>
      </c>
      <c r="W84" s="93"/>
      <c r="X84" s="92" t="s">
        <v>325</v>
      </c>
      <c r="Y84" s="93"/>
      <c r="Z84" s="92" t="s">
        <v>326</v>
      </c>
      <c r="AA84" s="93"/>
      <c r="AB84" s="92" t="s">
        <v>327</v>
      </c>
      <c r="AC84" s="93"/>
      <c r="AD84" s="92" t="s">
        <v>328</v>
      </c>
      <c r="AE84" s="93"/>
      <c r="AF84" s="92" t="s">
        <v>329</v>
      </c>
      <c r="AG84" s="93"/>
      <c r="AH84" s="93"/>
      <c r="AI84" s="93"/>
      <c r="AJ84" s="92" t="s">
        <v>76</v>
      </c>
      <c r="AK84" s="92" t="s">
        <v>69</v>
      </c>
      <c r="AL84" s="92" t="s">
        <v>10</v>
      </c>
    </row>
    <row r="85" spans="1:38" ht="15">
      <c r="A85" s="93"/>
      <c r="B85" s="93"/>
      <c r="C85" s="93"/>
      <c r="D85" s="92" t="s">
        <v>202</v>
      </c>
      <c r="E85" s="93"/>
      <c r="F85" s="92" t="s">
        <v>9</v>
      </c>
      <c r="G85" s="93"/>
      <c r="H85" s="92" t="s">
        <v>202</v>
      </c>
      <c r="I85" s="93"/>
      <c r="J85" s="92" t="s">
        <v>9</v>
      </c>
      <c r="K85" s="93"/>
      <c r="L85" s="92" t="s">
        <v>202</v>
      </c>
      <c r="M85" s="93"/>
      <c r="N85" s="93"/>
      <c r="O85" s="92" t="s">
        <v>9</v>
      </c>
      <c r="P85" s="93"/>
      <c r="Q85" s="93"/>
      <c r="R85" s="48" t="s">
        <v>202</v>
      </c>
      <c r="S85" s="48" t="s">
        <v>9</v>
      </c>
      <c r="T85" s="48" t="s">
        <v>202</v>
      </c>
      <c r="U85" s="48" t="s">
        <v>9</v>
      </c>
      <c r="V85" s="48" t="s">
        <v>202</v>
      </c>
      <c r="W85" s="48" t="s">
        <v>9</v>
      </c>
      <c r="X85" s="48" t="s">
        <v>202</v>
      </c>
      <c r="Y85" s="48" t="s">
        <v>9</v>
      </c>
      <c r="Z85" s="48" t="s">
        <v>202</v>
      </c>
      <c r="AA85" s="48" t="s">
        <v>9</v>
      </c>
      <c r="AB85" s="48" t="s">
        <v>202</v>
      </c>
      <c r="AC85" s="48" t="s">
        <v>9</v>
      </c>
      <c r="AD85" s="48" t="s">
        <v>202</v>
      </c>
      <c r="AE85" s="48" t="s">
        <v>9</v>
      </c>
      <c r="AF85" s="48" t="s">
        <v>3</v>
      </c>
      <c r="AG85" s="48" t="s">
        <v>330</v>
      </c>
      <c r="AH85" s="48" t="s">
        <v>331</v>
      </c>
      <c r="AI85" s="48" t="s">
        <v>75</v>
      </c>
      <c r="AJ85" s="93"/>
      <c r="AK85" s="93"/>
      <c r="AL85" s="93"/>
    </row>
    <row r="86" spans="1:38" ht="15">
      <c r="A86" s="48" t="s">
        <v>71</v>
      </c>
      <c r="B86" s="48" t="s">
        <v>72</v>
      </c>
      <c r="C86" s="48" t="s">
        <v>332</v>
      </c>
      <c r="D86" s="48" t="s">
        <v>17</v>
      </c>
      <c r="E86" s="48" t="s">
        <v>73</v>
      </c>
      <c r="F86" s="48" t="s">
        <v>17</v>
      </c>
      <c r="G86" s="48" t="s">
        <v>73</v>
      </c>
      <c r="H86" s="48" t="s">
        <v>17</v>
      </c>
      <c r="I86" s="48" t="s">
        <v>333</v>
      </c>
      <c r="J86" s="48" t="s">
        <v>17</v>
      </c>
      <c r="K86" s="48" t="s">
        <v>333</v>
      </c>
      <c r="L86" s="48" t="s">
        <v>334</v>
      </c>
      <c r="M86" s="48" t="s">
        <v>335</v>
      </c>
      <c r="N86" s="48" t="s">
        <v>336</v>
      </c>
      <c r="O86" s="48" t="s">
        <v>334</v>
      </c>
      <c r="P86" s="48" t="s">
        <v>335</v>
      </c>
      <c r="Q86" s="48" t="s">
        <v>336</v>
      </c>
      <c r="R86" s="48" t="s">
        <v>337</v>
      </c>
      <c r="S86" s="48" t="s">
        <v>337</v>
      </c>
      <c r="T86" s="48" t="s">
        <v>338</v>
      </c>
      <c r="U86" s="48" t="s">
        <v>338</v>
      </c>
      <c r="V86" s="48" t="s">
        <v>338</v>
      </c>
      <c r="W86" s="48" t="s">
        <v>338</v>
      </c>
      <c r="X86" s="48" t="s">
        <v>338</v>
      </c>
      <c r="Y86" s="48" t="s">
        <v>338</v>
      </c>
      <c r="Z86" s="48" t="s">
        <v>338</v>
      </c>
      <c r="AA86" s="48" t="s">
        <v>338</v>
      </c>
      <c r="AB86" s="48" t="s">
        <v>338</v>
      </c>
      <c r="AC86" s="48" t="s">
        <v>338</v>
      </c>
      <c r="AD86" s="48" t="s">
        <v>338</v>
      </c>
      <c r="AE86" s="48" t="s">
        <v>338</v>
      </c>
      <c r="AF86" s="48"/>
      <c r="AG86" s="48"/>
      <c r="AH86" s="48"/>
      <c r="AI86" s="48"/>
      <c r="AJ86" s="48" t="s">
        <v>338</v>
      </c>
      <c r="AK86" s="48" t="s">
        <v>339</v>
      </c>
      <c r="AL86" s="93"/>
    </row>
    <row r="87" spans="1:38" ht="15">
      <c r="A87" s="43">
        <v>1</v>
      </c>
      <c r="B87" s="43" t="s">
        <v>164</v>
      </c>
      <c r="C87" s="49" t="s">
        <v>341</v>
      </c>
      <c r="D87" s="50">
        <v>1</v>
      </c>
      <c r="E87" s="50" t="s">
        <v>165</v>
      </c>
      <c r="F87" s="50">
        <v>1</v>
      </c>
      <c r="G87" s="50" t="s">
        <v>165</v>
      </c>
      <c r="H87" s="50">
        <v>2</v>
      </c>
      <c r="I87" s="50">
        <v>76</v>
      </c>
      <c r="J87" s="50">
        <v>2</v>
      </c>
      <c r="K87" s="50">
        <v>76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33</v>
      </c>
      <c r="AG87" s="50">
        <v>0</v>
      </c>
      <c r="AH87" s="50">
        <v>0</v>
      </c>
      <c r="AI87" s="50">
        <v>33</v>
      </c>
      <c r="AJ87" s="50">
        <v>3</v>
      </c>
      <c r="AK87" s="50">
        <v>100</v>
      </c>
      <c r="AL87" s="50">
        <v>0</v>
      </c>
    </row>
    <row r="88" spans="1:38" ht="15">
      <c r="A88" s="43"/>
      <c r="B88" s="43" t="s">
        <v>166</v>
      </c>
      <c r="C88" s="49" t="s">
        <v>369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13</v>
      </c>
      <c r="AG88" s="50">
        <v>0</v>
      </c>
      <c r="AH88" s="50">
        <v>0</v>
      </c>
      <c r="AI88" s="50">
        <v>13</v>
      </c>
      <c r="AJ88" s="50">
        <v>1</v>
      </c>
      <c r="AK88" s="50">
        <v>61.5</v>
      </c>
      <c r="AL88" s="50">
        <v>0</v>
      </c>
    </row>
    <row r="89" spans="1:38" ht="15">
      <c r="A89" s="43"/>
      <c r="B89" s="43" t="s">
        <v>167</v>
      </c>
      <c r="C89" s="49" t="s">
        <v>351</v>
      </c>
      <c r="D89" s="50">
        <v>2</v>
      </c>
      <c r="E89" s="50" t="s">
        <v>168</v>
      </c>
      <c r="F89" s="50">
        <v>2</v>
      </c>
      <c r="G89" s="50" t="s">
        <v>168</v>
      </c>
      <c r="H89" s="50">
        <v>1</v>
      </c>
      <c r="I89" s="50">
        <v>15</v>
      </c>
      <c r="J89" s="50">
        <v>1</v>
      </c>
      <c r="K89" s="50">
        <v>15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25</v>
      </c>
      <c r="AG89" s="50">
        <v>0</v>
      </c>
      <c r="AH89" s="50">
        <v>0</v>
      </c>
      <c r="AI89" s="50">
        <v>25</v>
      </c>
      <c r="AJ89" s="50">
        <v>1</v>
      </c>
      <c r="AK89" s="50">
        <v>86</v>
      </c>
      <c r="AL89" s="50">
        <v>0</v>
      </c>
    </row>
    <row r="90" spans="1:38" ht="15">
      <c r="A90" s="43"/>
      <c r="B90" s="43" t="s">
        <v>169</v>
      </c>
      <c r="C90" s="49" t="s">
        <v>341</v>
      </c>
      <c r="D90" s="50">
        <v>4</v>
      </c>
      <c r="E90" s="50" t="s">
        <v>170</v>
      </c>
      <c r="F90" s="50">
        <v>11</v>
      </c>
      <c r="G90" s="50" t="s">
        <v>405</v>
      </c>
      <c r="H90" s="50">
        <v>4</v>
      </c>
      <c r="I90" s="50">
        <v>83</v>
      </c>
      <c r="J90" s="50">
        <v>7</v>
      </c>
      <c r="K90" s="50">
        <v>162.5</v>
      </c>
      <c r="L90" s="50">
        <v>0</v>
      </c>
      <c r="M90" s="50">
        <v>0</v>
      </c>
      <c r="N90" s="50">
        <v>0</v>
      </c>
      <c r="O90" s="50">
        <v>2</v>
      </c>
      <c r="P90" s="50">
        <v>94</v>
      </c>
      <c r="Q90" s="50">
        <v>16200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84</v>
      </c>
      <c r="AG90" s="50">
        <v>0</v>
      </c>
      <c r="AH90" s="50">
        <v>0</v>
      </c>
      <c r="AI90" s="50">
        <v>84</v>
      </c>
      <c r="AJ90" s="50">
        <v>31</v>
      </c>
      <c r="AK90" s="50">
        <v>67.8</v>
      </c>
      <c r="AL90" s="50">
        <v>0</v>
      </c>
    </row>
    <row r="91" spans="1:38" ht="15">
      <c r="A91" s="43"/>
      <c r="B91" s="43" t="s">
        <v>171</v>
      </c>
      <c r="C91" s="49" t="s">
        <v>342</v>
      </c>
      <c r="D91" s="50">
        <v>1</v>
      </c>
      <c r="E91" s="50" t="s">
        <v>157</v>
      </c>
      <c r="F91" s="50">
        <v>3</v>
      </c>
      <c r="G91" s="50" t="s">
        <v>406</v>
      </c>
      <c r="H91" s="50">
        <v>2</v>
      </c>
      <c r="I91" s="50">
        <v>3</v>
      </c>
      <c r="J91" s="50">
        <v>7</v>
      </c>
      <c r="K91" s="50">
        <v>27.5</v>
      </c>
      <c r="L91" s="50">
        <v>0</v>
      </c>
      <c r="M91" s="50">
        <v>0</v>
      </c>
      <c r="N91" s="50">
        <v>0</v>
      </c>
      <c r="O91" s="50">
        <v>4</v>
      </c>
      <c r="P91" s="50">
        <v>52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18</v>
      </c>
      <c r="AG91" s="50">
        <v>0</v>
      </c>
      <c r="AH91" s="50">
        <v>0</v>
      </c>
      <c r="AI91" s="50">
        <v>18</v>
      </c>
      <c r="AJ91" s="50">
        <v>0</v>
      </c>
      <c r="AK91" s="50">
        <v>61.1</v>
      </c>
      <c r="AL91" s="50">
        <v>0</v>
      </c>
    </row>
    <row r="92" spans="1:38" ht="15">
      <c r="A92" s="43"/>
      <c r="B92" s="43" t="s">
        <v>172</v>
      </c>
      <c r="C92" s="49" t="s">
        <v>361</v>
      </c>
      <c r="D92" s="50">
        <v>1</v>
      </c>
      <c r="E92" s="50" t="s">
        <v>173</v>
      </c>
      <c r="F92" s="50">
        <v>6</v>
      </c>
      <c r="G92" s="50" t="s">
        <v>407</v>
      </c>
      <c r="H92" s="50">
        <v>2</v>
      </c>
      <c r="I92" s="50">
        <v>23</v>
      </c>
      <c r="J92" s="50">
        <v>6</v>
      </c>
      <c r="K92" s="50">
        <v>274</v>
      </c>
      <c r="L92" s="50">
        <v>1</v>
      </c>
      <c r="M92" s="50">
        <v>2</v>
      </c>
      <c r="N92" s="50">
        <v>400</v>
      </c>
      <c r="O92" s="50">
        <v>1</v>
      </c>
      <c r="P92" s="50">
        <v>2</v>
      </c>
      <c r="Q92" s="50">
        <v>400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26</v>
      </c>
      <c r="AG92" s="50">
        <v>0</v>
      </c>
      <c r="AH92" s="50">
        <v>1</v>
      </c>
      <c r="AI92" s="50">
        <v>25</v>
      </c>
      <c r="AJ92" s="50">
        <v>1</v>
      </c>
      <c r="AK92" s="50">
        <v>78.8</v>
      </c>
      <c r="AL92" s="50">
        <v>0</v>
      </c>
    </row>
    <row r="93" spans="1:38" ht="15">
      <c r="A93" s="43"/>
      <c r="B93" s="43" t="s">
        <v>174</v>
      </c>
      <c r="C93" s="49" t="s">
        <v>341</v>
      </c>
      <c r="D93" s="50">
        <v>0</v>
      </c>
      <c r="E93" s="50">
        <v>0</v>
      </c>
      <c r="F93" s="50">
        <v>0</v>
      </c>
      <c r="G93" s="50">
        <v>0</v>
      </c>
      <c r="H93" s="50">
        <v>2</v>
      </c>
      <c r="I93" s="50">
        <v>33</v>
      </c>
      <c r="J93" s="50">
        <v>3</v>
      </c>
      <c r="K93" s="50">
        <v>156</v>
      </c>
      <c r="L93" s="50">
        <v>1</v>
      </c>
      <c r="M93" s="50">
        <v>31</v>
      </c>
      <c r="N93" s="50">
        <v>12400</v>
      </c>
      <c r="O93" s="50">
        <v>1</v>
      </c>
      <c r="P93" s="50">
        <v>31</v>
      </c>
      <c r="Q93" s="50">
        <v>12400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27</v>
      </c>
      <c r="AG93" s="50">
        <v>0</v>
      </c>
      <c r="AH93" s="50">
        <v>0</v>
      </c>
      <c r="AI93" s="50">
        <v>27</v>
      </c>
      <c r="AJ93" s="50">
        <v>14</v>
      </c>
      <c r="AK93" s="50">
        <v>100</v>
      </c>
      <c r="AL93" s="50">
        <v>0</v>
      </c>
    </row>
    <row r="94" spans="1:38" ht="15">
      <c r="A94" s="43"/>
      <c r="B94" s="43" t="s">
        <v>175</v>
      </c>
      <c r="C94" s="49" t="s">
        <v>351</v>
      </c>
      <c r="D94" s="50">
        <v>0</v>
      </c>
      <c r="E94" s="50">
        <v>0</v>
      </c>
      <c r="F94" s="50">
        <v>0</v>
      </c>
      <c r="G94" s="50">
        <v>0</v>
      </c>
      <c r="H94" s="50">
        <v>1</v>
      </c>
      <c r="I94" s="50">
        <v>1</v>
      </c>
      <c r="J94" s="50">
        <v>2</v>
      </c>
      <c r="K94" s="50">
        <v>5.5</v>
      </c>
      <c r="L94" s="50">
        <v>0</v>
      </c>
      <c r="M94" s="50">
        <v>1</v>
      </c>
      <c r="N94" s="50">
        <v>400</v>
      </c>
      <c r="O94" s="50">
        <v>0</v>
      </c>
      <c r="P94" s="50">
        <v>1</v>
      </c>
      <c r="Q94" s="50">
        <v>400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50">
        <v>0</v>
      </c>
      <c r="AF94" s="50">
        <v>19</v>
      </c>
      <c r="AG94" s="50">
        <v>0</v>
      </c>
      <c r="AH94" s="50">
        <v>0</v>
      </c>
      <c r="AI94" s="50">
        <v>19</v>
      </c>
      <c r="AJ94" s="50">
        <v>3</v>
      </c>
      <c r="AK94" s="50">
        <v>67.5</v>
      </c>
      <c r="AL94" s="50">
        <v>0</v>
      </c>
    </row>
    <row r="95" spans="1:38" ht="15">
      <c r="A95" s="51" t="s">
        <v>346</v>
      </c>
      <c r="B95" s="52"/>
      <c r="C95" s="52"/>
      <c r="D95" s="53">
        <v>9</v>
      </c>
      <c r="E95" s="53" t="s">
        <v>408</v>
      </c>
      <c r="F95" s="53">
        <v>23</v>
      </c>
      <c r="G95" s="53" t="s">
        <v>409</v>
      </c>
      <c r="H95" s="53">
        <v>14</v>
      </c>
      <c r="I95" s="53">
        <v>234</v>
      </c>
      <c r="J95" s="53">
        <v>28</v>
      </c>
      <c r="K95" s="53">
        <v>716.5</v>
      </c>
      <c r="L95" s="53">
        <v>2</v>
      </c>
      <c r="M95" s="53">
        <v>34</v>
      </c>
      <c r="N95" s="53">
        <v>13200</v>
      </c>
      <c r="O95" s="53">
        <v>8</v>
      </c>
      <c r="P95" s="53">
        <v>180</v>
      </c>
      <c r="Q95" s="53">
        <v>29400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245</v>
      </c>
      <c r="AG95" s="53">
        <v>0</v>
      </c>
      <c r="AH95" s="53">
        <v>1</v>
      </c>
      <c r="AI95" s="53">
        <v>244</v>
      </c>
      <c r="AJ95" s="53">
        <v>54</v>
      </c>
      <c r="AK95" s="53"/>
      <c r="AL95" s="53">
        <v>8</v>
      </c>
    </row>
    <row r="96" spans="1:38" ht="15">
      <c r="A96" s="43">
        <v>2</v>
      </c>
      <c r="B96" s="43" t="s">
        <v>176</v>
      </c>
      <c r="C96" s="49" t="s">
        <v>351</v>
      </c>
      <c r="D96" s="50">
        <v>2</v>
      </c>
      <c r="E96" s="50" t="s">
        <v>177</v>
      </c>
      <c r="F96" s="50">
        <v>7</v>
      </c>
      <c r="G96" s="50" t="s">
        <v>410</v>
      </c>
      <c r="H96" s="50">
        <v>3</v>
      </c>
      <c r="I96" s="50">
        <v>414</v>
      </c>
      <c r="J96" s="50">
        <v>4</v>
      </c>
      <c r="K96" s="50">
        <v>638</v>
      </c>
      <c r="L96" s="50">
        <v>1</v>
      </c>
      <c r="M96" s="50">
        <v>1</v>
      </c>
      <c r="N96" s="50">
        <v>400</v>
      </c>
      <c r="O96" s="50">
        <v>2</v>
      </c>
      <c r="P96" s="50">
        <v>65</v>
      </c>
      <c r="Q96" s="50">
        <v>26000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0">
        <v>0</v>
      </c>
      <c r="AE96" s="50">
        <v>0</v>
      </c>
      <c r="AF96" s="50">
        <v>41</v>
      </c>
      <c r="AG96" s="50">
        <v>0</v>
      </c>
      <c r="AH96" s="50">
        <v>0</v>
      </c>
      <c r="AI96" s="50">
        <v>41</v>
      </c>
      <c r="AJ96" s="50">
        <v>1</v>
      </c>
      <c r="AK96" s="50">
        <v>60</v>
      </c>
      <c r="AL96" s="50">
        <v>0</v>
      </c>
    </row>
    <row r="97" spans="1:38" ht="15">
      <c r="A97" s="43"/>
      <c r="B97" s="43" t="s">
        <v>178</v>
      </c>
      <c r="C97" s="49" t="s">
        <v>340</v>
      </c>
      <c r="D97" s="50">
        <v>5</v>
      </c>
      <c r="E97" s="50" t="s">
        <v>179</v>
      </c>
      <c r="F97" s="50">
        <v>9</v>
      </c>
      <c r="G97" s="50" t="s">
        <v>411</v>
      </c>
      <c r="H97" s="50">
        <v>2</v>
      </c>
      <c r="I97" s="50">
        <v>116.5</v>
      </c>
      <c r="J97" s="50">
        <v>6</v>
      </c>
      <c r="K97" s="50">
        <v>376</v>
      </c>
      <c r="L97" s="50">
        <v>0</v>
      </c>
      <c r="M97" s="50">
        <v>0</v>
      </c>
      <c r="N97" s="50">
        <v>0</v>
      </c>
      <c r="O97" s="50">
        <v>0</v>
      </c>
      <c r="P97" s="50">
        <v>72</v>
      </c>
      <c r="Q97" s="50">
        <v>18800</v>
      </c>
      <c r="R97" s="50">
        <v>0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0</v>
      </c>
      <c r="AB97" s="50">
        <v>0</v>
      </c>
      <c r="AC97" s="50">
        <v>0</v>
      </c>
      <c r="AD97" s="50">
        <v>0</v>
      </c>
      <c r="AE97" s="50">
        <v>0</v>
      </c>
      <c r="AF97" s="50">
        <v>42</v>
      </c>
      <c r="AG97" s="50">
        <v>0</v>
      </c>
      <c r="AH97" s="50">
        <v>0</v>
      </c>
      <c r="AI97" s="50">
        <v>42</v>
      </c>
      <c r="AJ97" s="50">
        <v>4</v>
      </c>
      <c r="AK97" s="50">
        <v>83.3</v>
      </c>
      <c r="AL97" s="50">
        <v>0</v>
      </c>
    </row>
    <row r="98" spans="1:38" ht="15">
      <c r="A98" s="43"/>
      <c r="B98" s="43" t="s">
        <v>180</v>
      </c>
      <c r="C98" s="49" t="s">
        <v>350</v>
      </c>
      <c r="D98" s="50">
        <v>0</v>
      </c>
      <c r="E98" s="50">
        <v>0</v>
      </c>
      <c r="F98" s="50">
        <v>0</v>
      </c>
      <c r="G98" s="50">
        <v>0</v>
      </c>
      <c r="H98" s="50">
        <v>1</v>
      </c>
      <c r="I98" s="50">
        <v>1</v>
      </c>
      <c r="J98" s="50">
        <v>1</v>
      </c>
      <c r="K98" s="50">
        <v>1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 t="s">
        <v>412</v>
      </c>
      <c r="S98" s="50" t="s">
        <v>412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  <c r="AC98" s="50">
        <v>0</v>
      </c>
      <c r="AD98" s="50">
        <v>0</v>
      </c>
      <c r="AE98" s="50">
        <v>0</v>
      </c>
      <c r="AF98" s="50">
        <v>19</v>
      </c>
      <c r="AG98" s="50">
        <v>0</v>
      </c>
      <c r="AH98" s="50">
        <v>0</v>
      </c>
      <c r="AI98" s="50">
        <v>19</v>
      </c>
      <c r="AJ98" s="50">
        <v>0</v>
      </c>
      <c r="AK98" s="50">
        <v>100</v>
      </c>
      <c r="AL98" s="50">
        <v>0</v>
      </c>
    </row>
    <row r="99" spans="1:38" ht="15">
      <c r="A99" s="43"/>
      <c r="B99" s="43" t="s">
        <v>181</v>
      </c>
      <c r="C99" s="49" t="s">
        <v>361</v>
      </c>
      <c r="D99" s="50">
        <v>19</v>
      </c>
      <c r="E99" s="50" t="s">
        <v>182</v>
      </c>
      <c r="F99" s="50">
        <v>22</v>
      </c>
      <c r="G99" s="50" t="s">
        <v>413</v>
      </c>
      <c r="H99" s="50">
        <v>2</v>
      </c>
      <c r="I99" s="50">
        <v>21</v>
      </c>
      <c r="J99" s="50">
        <v>4</v>
      </c>
      <c r="K99" s="50">
        <v>54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0">
        <v>0</v>
      </c>
      <c r="AE99" s="50">
        <v>0</v>
      </c>
      <c r="AF99" s="50">
        <v>39</v>
      </c>
      <c r="AG99" s="50">
        <v>0</v>
      </c>
      <c r="AH99" s="50">
        <v>0</v>
      </c>
      <c r="AI99" s="50">
        <v>39</v>
      </c>
      <c r="AJ99" s="50">
        <v>9</v>
      </c>
      <c r="AK99" s="50">
        <v>100</v>
      </c>
      <c r="AL99" s="50">
        <v>0</v>
      </c>
    </row>
    <row r="100" spans="1:38" ht="15">
      <c r="A100" s="43"/>
      <c r="B100" s="43" t="s">
        <v>183</v>
      </c>
      <c r="C100" s="49" t="s">
        <v>341</v>
      </c>
      <c r="D100" s="50">
        <v>0</v>
      </c>
      <c r="E100" s="50">
        <v>0</v>
      </c>
      <c r="F100" s="50">
        <v>1</v>
      </c>
      <c r="G100" s="50" t="s">
        <v>135</v>
      </c>
      <c r="H100" s="50">
        <v>0</v>
      </c>
      <c r="I100" s="50">
        <v>0</v>
      </c>
      <c r="J100" s="50">
        <v>3</v>
      </c>
      <c r="K100" s="50">
        <v>3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0</v>
      </c>
      <c r="AE100" s="50">
        <v>0</v>
      </c>
      <c r="AF100" s="50">
        <v>19</v>
      </c>
      <c r="AG100" s="50">
        <v>0</v>
      </c>
      <c r="AH100" s="50">
        <v>0</v>
      </c>
      <c r="AI100" s="50">
        <v>19</v>
      </c>
      <c r="AJ100" s="50">
        <v>0</v>
      </c>
      <c r="AK100" s="50">
        <v>65.7</v>
      </c>
      <c r="AL100" s="50">
        <v>0</v>
      </c>
    </row>
    <row r="101" spans="1:38" ht="15">
      <c r="A101" s="43"/>
      <c r="B101" s="43" t="s">
        <v>184</v>
      </c>
      <c r="C101" s="49" t="s">
        <v>351</v>
      </c>
      <c r="D101" s="50">
        <v>2</v>
      </c>
      <c r="E101" s="50" t="s">
        <v>185</v>
      </c>
      <c r="F101" s="50">
        <v>8</v>
      </c>
      <c r="G101" s="50" t="s">
        <v>414</v>
      </c>
      <c r="H101" s="50">
        <v>1</v>
      </c>
      <c r="I101" s="50">
        <v>24</v>
      </c>
      <c r="J101" s="50">
        <v>1</v>
      </c>
      <c r="K101" s="50">
        <v>24</v>
      </c>
      <c r="L101" s="50">
        <v>1</v>
      </c>
      <c r="M101" s="50">
        <v>64</v>
      </c>
      <c r="N101" s="50">
        <v>25400</v>
      </c>
      <c r="O101" s="50">
        <v>1</v>
      </c>
      <c r="P101" s="50">
        <v>64</v>
      </c>
      <c r="Q101" s="50">
        <v>25400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0</v>
      </c>
      <c r="AE101" s="50">
        <v>0</v>
      </c>
      <c r="AF101" s="50">
        <v>34</v>
      </c>
      <c r="AG101" s="50">
        <v>0</v>
      </c>
      <c r="AH101" s="50">
        <v>0</v>
      </c>
      <c r="AI101" s="50">
        <v>34</v>
      </c>
      <c r="AJ101" s="50">
        <v>7</v>
      </c>
      <c r="AK101" s="50">
        <v>79.4</v>
      </c>
      <c r="AL101" s="50">
        <v>0</v>
      </c>
    </row>
    <row r="102" spans="1:38" ht="15">
      <c r="A102" s="43"/>
      <c r="B102" s="43" t="s">
        <v>186</v>
      </c>
      <c r="C102" s="49" t="s">
        <v>351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0">
        <v>0</v>
      </c>
      <c r="AF102" s="50">
        <v>16</v>
      </c>
      <c r="AG102" s="50">
        <v>0</v>
      </c>
      <c r="AH102" s="50">
        <v>0</v>
      </c>
      <c r="AI102" s="50">
        <v>16</v>
      </c>
      <c r="AJ102" s="50">
        <v>1</v>
      </c>
      <c r="AK102" s="50">
        <v>100</v>
      </c>
      <c r="AL102" s="50">
        <v>0</v>
      </c>
    </row>
    <row r="103" spans="1:38" ht="15">
      <c r="A103" s="51" t="s">
        <v>346</v>
      </c>
      <c r="B103" s="52"/>
      <c r="C103" s="52"/>
      <c r="D103" s="53">
        <v>28</v>
      </c>
      <c r="E103" s="53" t="s">
        <v>415</v>
      </c>
      <c r="F103" s="53">
        <v>47</v>
      </c>
      <c r="G103" s="53" t="s">
        <v>416</v>
      </c>
      <c r="H103" s="53">
        <v>9</v>
      </c>
      <c r="I103" s="53">
        <v>576.5</v>
      </c>
      <c r="J103" s="53">
        <v>19</v>
      </c>
      <c r="K103" s="53">
        <v>1096</v>
      </c>
      <c r="L103" s="53">
        <v>2</v>
      </c>
      <c r="M103" s="53">
        <v>65</v>
      </c>
      <c r="N103" s="53">
        <v>25800</v>
      </c>
      <c r="O103" s="53">
        <v>3</v>
      </c>
      <c r="P103" s="53">
        <v>201</v>
      </c>
      <c r="Q103" s="53">
        <v>70200</v>
      </c>
      <c r="R103" s="53" t="s">
        <v>412</v>
      </c>
      <c r="S103" s="53" t="s">
        <v>412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210</v>
      </c>
      <c r="AG103" s="53">
        <v>0</v>
      </c>
      <c r="AH103" s="53">
        <v>0</v>
      </c>
      <c r="AI103" s="53">
        <v>210</v>
      </c>
      <c r="AJ103" s="53">
        <v>22</v>
      </c>
      <c r="AK103" s="53"/>
      <c r="AL103" s="53">
        <v>7</v>
      </c>
    </row>
    <row r="104" spans="1:38" ht="15">
      <c r="A104" s="65" t="s">
        <v>197</v>
      </c>
      <c r="B104" s="66"/>
      <c r="C104" s="66"/>
      <c r="D104" s="67">
        <v>37</v>
      </c>
      <c r="E104" s="67" t="s">
        <v>187</v>
      </c>
      <c r="F104" s="67">
        <v>70</v>
      </c>
      <c r="G104" s="67" t="s">
        <v>417</v>
      </c>
      <c r="H104" s="67">
        <v>23</v>
      </c>
      <c r="I104" s="67">
        <v>810.5</v>
      </c>
      <c r="J104" s="67">
        <v>47</v>
      </c>
      <c r="K104" s="67">
        <v>1812.5</v>
      </c>
      <c r="L104" s="67">
        <v>4</v>
      </c>
      <c r="M104" s="67">
        <v>99</v>
      </c>
      <c r="N104" s="67">
        <v>39000</v>
      </c>
      <c r="O104" s="67">
        <v>11</v>
      </c>
      <c r="P104" s="67">
        <v>381</v>
      </c>
      <c r="Q104" s="67">
        <v>99600</v>
      </c>
      <c r="R104" s="67" t="s">
        <v>412</v>
      </c>
      <c r="S104" s="67" t="s">
        <v>412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455</v>
      </c>
      <c r="AG104" s="67">
        <v>0</v>
      </c>
      <c r="AH104" s="67">
        <v>1</v>
      </c>
      <c r="AI104" s="67">
        <v>454</v>
      </c>
      <c r="AJ104" s="67">
        <v>76</v>
      </c>
      <c r="AK104" s="67"/>
      <c r="AL104" s="67">
        <v>15</v>
      </c>
    </row>
    <row r="105" spans="1:38" ht="15">
      <c r="A105" s="94" t="s">
        <v>418</v>
      </c>
      <c r="B105" s="94"/>
      <c r="C105" s="54"/>
      <c r="D105" s="54">
        <f>D17+D37+D60+D83+D104</f>
        <v>79</v>
      </c>
      <c r="E105" s="54">
        <f aca="true" t="shared" si="0" ref="E105:AL105">E17+E37+E60+E83+E104</f>
        <v>7622363</v>
      </c>
      <c r="F105" s="54">
        <f t="shared" si="0"/>
        <v>238</v>
      </c>
      <c r="G105" s="54">
        <f t="shared" si="0"/>
        <v>11550457</v>
      </c>
      <c r="H105" s="54">
        <f t="shared" si="0"/>
        <v>72</v>
      </c>
      <c r="I105" s="54">
        <f t="shared" si="0"/>
        <v>2553.3</v>
      </c>
      <c r="J105" s="54">
        <f t="shared" si="0"/>
        <v>222</v>
      </c>
      <c r="K105" s="54">
        <f t="shared" si="0"/>
        <v>6042.2</v>
      </c>
      <c r="L105" s="54">
        <f t="shared" si="0"/>
        <v>11</v>
      </c>
      <c r="M105" s="54">
        <f t="shared" si="0"/>
        <v>719</v>
      </c>
      <c r="N105" s="54">
        <f t="shared" si="0"/>
        <v>284200</v>
      </c>
      <c r="O105" s="54">
        <f t="shared" si="0"/>
        <v>31</v>
      </c>
      <c r="P105" s="54">
        <f t="shared" si="0"/>
        <v>1759</v>
      </c>
      <c r="Q105" s="54">
        <f t="shared" si="0"/>
        <v>640800</v>
      </c>
      <c r="R105" s="54">
        <f t="shared" si="0"/>
        <v>1479</v>
      </c>
      <c r="S105" s="54">
        <f t="shared" si="0"/>
        <v>1479</v>
      </c>
      <c r="T105" s="54">
        <f t="shared" si="0"/>
        <v>63</v>
      </c>
      <c r="U105" s="54">
        <f t="shared" si="0"/>
        <v>63</v>
      </c>
      <c r="V105" s="54">
        <f t="shared" si="0"/>
        <v>0</v>
      </c>
      <c r="W105" s="54">
        <f t="shared" si="0"/>
        <v>0</v>
      </c>
      <c r="X105" s="54">
        <f t="shared" si="0"/>
        <v>0</v>
      </c>
      <c r="Y105" s="54">
        <f t="shared" si="0"/>
        <v>0</v>
      </c>
      <c r="Z105" s="54">
        <f t="shared" si="0"/>
        <v>0</v>
      </c>
      <c r="AA105" s="54">
        <f t="shared" si="0"/>
        <v>0</v>
      </c>
      <c r="AB105" s="54">
        <f t="shared" si="0"/>
        <v>0</v>
      </c>
      <c r="AC105" s="54">
        <f t="shared" si="0"/>
        <v>0</v>
      </c>
      <c r="AD105" s="54">
        <f t="shared" si="0"/>
        <v>0</v>
      </c>
      <c r="AE105" s="54">
        <f t="shared" si="0"/>
        <v>0</v>
      </c>
      <c r="AF105" s="54">
        <f t="shared" si="0"/>
        <v>2067</v>
      </c>
      <c r="AG105" s="54">
        <f t="shared" si="0"/>
        <v>2</v>
      </c>
      <c r="AH105" s="54">
        <f t="shared" si="0"/>
        <v>10</v>
      </c>
      <c r="AI105" s="54">
        <f t="shared" si="0"/>
        <v>2059</v>
      </c>
      <c r="AJ105" s="54">
        <f t="shared" si="0"/>
        <v>362</v>
      </c>
      <c r="AK105" s="54">
        <f t="shared" si="0"/>
        <v>0</v>
      </c>
      <c r="AL105" s="54">
        <f t="shared" si="0"/>
        <v>72</v>
      </c>
    </row>
  </sheetData>
  <sheetProtection formatCells="0" formatColumns="0" formatRows="0" insertColumns="0" insertRows="0" insertHyperlinks="0" deleteColumns="0" deleteRows="0" sort="0" autoFilter="0" pivotTables="0"/>
  <mergeCells count="106">
    <mergeCell ref="A105:B105"/>
    <mergeCell ref="AJ84:AJ85"/>
    <mergeCell ref="AK84:AK85"/>
    <mergeCell ref="AL84:AL86"/>
    <mergeCell ref="D85:E85"/>
    <mergeCell ref="F85:G85"/>
    <mergeCell ref="H85:I85"/>
    <mergeCell ref="J85:K85"/>
    <mergeCell ref="L85:N85"/>
    <mergeCell ref="O85:Q85"/>
    <mergeCell ref="V84:W84"/>
    <mergeCell ref="X84:Y84"/>
    <mergeCell ref="Z84:AA84"/>
    <mergeCell ref="AB84:AC84"/>
    <mergeCell ref="AD84:AE84"/>
    <mergeCell ref="AF84:AI84"/>
    <mergeCell ref="A84:C85"/>
    <mergeCell ref="D84:G84"/>
    <mergeCell ref="H84:K84"/>
    <mergeCell ref="L84:Q84"/>
    <mergeCell ref="R84:S84"/>
    <mergeCell ref="T84:U84"/>
    <mergeCell ref="AJ61:AJ62"/>
    <mergeCell ref="AK61:AK62"/>
    <mergeCell ref="AL61:AL63"/>
    <mergeCell ref="D62:E62"/>
    <mergeCell ref="F62:G62"/>
    <mergeCell ref="H62:I62"/>
    <mergeCell ref="J62:K62"/>
    <mergeCell ref="L62:N62"/>
    <mergeCell ref="O62:Q62"/>
    <mergeCell ref="V61:W61"/>
    <mergeCell ref="X61:Y61"/>
    <mergeCell ref="Z61:AA61"/>
    <mergeCell ref="AB61:AC61"/>
    <mergeCell ref="AD61:AE61"/>
    <mergeCell ref="AF61:AI61"/>
    <mergeCell ref="A61:C62"/>
    <mergeCell ref="D61:G61"/>
    <mergeCell ref="H61:K61"/>
    <mergeCell ref="L61:Q61"/>
    <mergeCell ref="R61:S61"/>
    <mergeCell ref="T61:U61"/>
    <mergeCell ref="AJ38:AJ39"/>
    <mergeCell ref="AK38:AK39"/>
    <mergeCell ref="AL38:AL40"/>
    <mergeCell ref="D39:E39"/>
    <mergeCell ref="F39:G39"/>
    <mergeCell ref="H39:I39"/>
    <mergeCell ref="J39:K39"/>
    <mergeCell ref="L39:N39"/>
    <mergeCell ref="O39:Q39"/>
    <mergeCell ref="V38:W38"/>
    <mergeCell ref="X38:Y38"/>
    <mergeCell ref="Z38:AA38"/>
    <mergeCell ref="AB38:AC38"/>
    <mergeCell ref="AD38:AE38"/>
    <mergeCell ref="AF38:AI38"/>
    <mergeCell ref="A38:C39"/>
    <mergeCell ref="D38:G38"/>
    <mergeCell ref="H38:K38"/>
    <mergeCell ref="L38:Q38"/>
    <mergeCell ref="R38:S38"/>
    <mergeCell ref="T38:U38"/>
    <mergeCell ref="AJ18:AJ19"/>
    <mergeCell ref="AK18:AK19"/>
    <mergeCell ref="AL18:AL20"/>
    <mergeCell ref="D19:E19"/>
    <mergeCell ref="F19:G19"/>
    <mergeCell ref="H19:I19"/>
    <mergeCell ref="J19:K19"/>
    <mergeCell ref="L19:N19"/>
    <mergeCell ref="O19:Q19"/>
    <mergeCell ref="V18:W18"/>
    <mergeCell ref="X18:Y18"/>
    <mergeCell ref="Z18:AA18"/>
    <mergeCell ref="AB18:AC18"/>
    <mergeCell ref="AD18:AE18"/>
    <mergeCell ref="AF18:AI18"/>
    <mergeCell ref="A18:C19"/>
    <mergeCell ref="D18:G18"/>
    <mergeCell ref="H18:K18"/>
    <mergeCell ref="L18:Q18"/>
    <mergeCell ref="R18:S18"/>
    <mergeCell ref="T18:U18"/>
    <mergeCell ref="AJ2:AJ3"/>
    <mergeCell ref="AK2:AK3"/>
    <mergeCell ref="AL2:AL4"/>
    <mergeCell ref="D3:E3"/>
    <mergeCell ref="F3:G3"/>
    <mergeCell ref="H3:I3"/>
    <mergeCell ref="J3:K3"/>
    <mergeCell ref="L3:N3"/>
    <mergeCell ref="O3:Q3"/>
    <mergeCell ref="V2:W2"/>
    <mergeCell ref="X2:Y2"/>
    <mergeCell ref="Z2:AA2"/>
    <mergeCell ref="AB2:AC2"/>
    <mergeCell ref="AD2:AE2"/>
    <mergeCell ref="AF2:AI2"/>
    <mergeCell ref="A2:C3"/>
    <mergeCell ref="D2:G2"/>
    <mergeCell ref="H2:K2"/>
    <mergeCell ref="L2:Q2"/>
    <mergeCell ref="R2:S2"/>
    <mergeCell ref="T2:U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G86" sqref="G86"/>
    </sheetView>
  </sheetViews>
  <sheetFormatPr defaultColWidth="9.140625" defaultRowHeight="15"/>
  <cols>
    <col min="1" max="1" width="3.00390625" style="0" customWidth="1"/>
    <col min="2" max="2" width="2.7109375" style="0" bestFit="1" customWidth="1"/>
    <col min="3" max="3" width="14.28125" style="0" bestFit="1" customWidth="1"/>
    <col min="4" max="4" width="5.421875" style="0" bestFit="1" customWidth="1"/>
    <col min="5" max="5" width="6.140625" style="0" bestFit="1" customWidth="1"/>
    <col min="6" max="6" width="5.421875" style="0" bestFit="1" customWidth="1"/>
    <col min="7" max="7" width="6.140625" style="0" bestFit="1" customWidth="1"/>
    <col min="8" max="12" width="5.421875" style="0" bestFit="1" customWidth="1"/>
    <col min="13" max="13" width="7.140625" style="0" bestFit="1" customWidth="1"/>
    <col min="14" max="14" width="5.421875" style="0" bestFit="1" customWidth="1"/>
    <col min="15" max="15" width="7.140625" style="0" bestFit="1" customWidth="1"/>
  </cols>
  <sheetData>
    <row r="1" ht="15">
      <c r="A1" s="36" t="s">
        <v>211</v>
      </c>
    </row>
    <row r="2" spans="1:15" ht="15">
      <c r="A2" s="95" t="s">
        <v>38</v>
      </c>
      <c r="B2" s="95" t="s">
        <v>71</v>
      </c>
      <c r="C2" s="95" t="s">
        <v>72</v>
      </c>
      <c r="D2" s="95" t="s">
        <v>212</v>
      </c>
      <c r="E2" s="96"/>
      <c r="F2" s="95" t="s">
        <v>213</v>
      </c>
      <c r="G2" s="96"/>
      <c r="H2" s="95" t="s">
        <v>214</v>
      </c>
      <c r="I2" s="96"/>
      <c r="J2" s="95" t="s">
        <v>215</v>
      </c>
      <c r="K2" s="96"/>
      <c r="L2" s="95" t="s">
        <v>216</v>
      </c>
      <c r="M2" s="96"/>
      <c r="N2" s="95" t="s">
        <v>217</v>
      </c>
      <c r="O2" s="96"/>
    </row>
    <row r="3" spans="1:15" ht="15">
      <c r="A3" s="96"/>
      <c r="B3" s="96"/>
      <c r="C3" s="96"/>
      <c r="D3" s="37" t="s">
        <v>17</v>
      </c>
      <c r="E3" s="37" t="s">
        <v>73</v>
      </c>
      <c r="F3" s="37" t="s">
        <v>17</v>
      </c>
      <c r="G3" s="37" t="s">
        <v>73</v>
      </c>
      <c r="H3" s="37" t="s">
        <v>17</v>
      </c>
      <c r="I3" s="37" t="s">
        <v>73</v>
      </c>
      <c r="J3" s="37" t="s">
        <v>17</v>
      </c>
      <c r="K3" s="37" t="s">
        <v>73</v>
      </c>
      <c r="L3" s="37" t="s">
        <v>17</v>
      </c>
      <c r="M3" s="37" t="s">
        <v>73</v>
      </c>
      <c r="N3" s="37" t="s">
        <v>17</v>
      </c>
      <c r="O3" s="37" t="s">
        <v>73</v>
      </c>
    </row>
    <row r="4" spans="1:15" ht="15">
      <c r="A4" s="96">
        <v>1</v>
      </c>
      <c r="B4" s="96">
        <v>1</v>
      </c>
      <c r="C4" s="36" t="s">
        <v>79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</row>
    <row r="5" spans="1:15" ht="15">
      <c r="A5" s="96"/>
      <c r="B5" s="96"/>
      <c r="C5" s="36" t="s">
        <v>80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</row>
    <row r="6" spans="1:15" ht="15">
      <c r="A6" s="96"/>
      <c r="B6" s="96"/>
      <c r="C6" s="36" t="s">
        <v>81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</row>
    <row r="7" spans="1:15" ht="15">
      <c r="A7" s="96"/>
      <c r="B7" s="96"/>
      <c r="C7" s="36" t="s">
        <v>82</v>
      </c>
      <c r="D7" s="38">
        <v>1</v>
      </c>
      <c r="E7" s="38" t="s">
        <v>218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1</v>
      </c>
      <c r="M7" s="38" t="s">
        <v>218</v>
      </c>
      <c r="N7" s="38">
        <v>2</v>
      </c>
      <c r="O7" s="38" t="s">
        <v>219</v>
      </c>
    </row>
    <row r="8" spans="1:15" ht="15">
      <c r="A8" s="96"/>
      <c r="B8" s="96"/>
      <c r="C8" s="36" t="s">
        <v>84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</row>
    <row r="9" spans="1:15" ht="15">
      <c r="A9" s="96"/>
      <c r="B9" s="97">
        <v>2</v>
      </c>
      <c r="C9" s="36" t="s">
        <v>86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1:15" ht="15">
      <c r="A10" s="96"/>
      <c r="B10" s="98"/>
      <c r="C10" s="36" t="s">
        <v>87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</row>
    <row r="11" spans="1:15" ht="15">
      <c r="A11" s="96"/>
      <c r="B11" s="98"/>
      <c r="C11" s="36" t="s">
        <v>88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</row>
    <row r="12" spans="1:15" ht="15">
      <c r="A12" s="96"/>
      <c r="B12" s="98"/>
      <c r="C12" s="36" t="s">
        <v>89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</row>
    <row r="13" spans="1:15" ht="15">
      <c r="A13" s="96"/>
      <c r="B13" s="99"/>
      <c r="C13" s="36" t="s">
        <v>90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15" ht="15">
      <c r="A14" s="39" t="s">
        <v>197</v>
      </c>
      <c r="B14" s="40"/>
      <c r="C14" s="40"/>
      <c r="D14" s="41">
        <v>1</v>
      </c>
      <c r="E14" s="41" t="s">
        <v>218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 t="s">
        <v>218</v>
      </c>
      <c r="N14" s="41">
        <v>2</v>
      </c>
      <c r="O14" s="41" t="s">
        <v>219</v>
      </c>
    </row>
    <row r="15" spans="1:15" ht="15">
      <c r="A15" s="97">
        <v>2</v>
      </c>
      <c r="B15" s="97">
        <v>1</v>
      </c>
      <c r="C15" s="36" t="s">
        <v>93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15">
      <c r="A16" s="98"/>
      <c r="B16" s="98"/>
      <c r="C16" s="36" t="s">
        <v>94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5">
      <c r="A17" s="98"/>
      <c r="B17" s="98"/>
      <c r="C17" s="36" t="s">
        <v>95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</row>
    <row r="18" spans="1:15" ht="15">
      <c r="A18" s="98"/>
      <c r="B18" s="98"/>
      <c r="C18" s="36" t="s">
        <v>96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5">
      <c r="A19" s="98"/>
      <c r="B19" s="98"/>
      <c r="C19" s="36" t="s">
        <v>97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5">
      <c r="A20" s="98"/>
      <c r="B20" s="98"/>
      <c r="C20" s="36" t="s">
        <v>99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</row>
    <row r="21" spans="1:15" ht="15">
      <c r="A21" s="98"/>
      <c r="B21" s="99"/>
      <c r="C21" s="36" t="s">
        <v>100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5">
      <c r="A22" s="98"/>
      <c r="B22" s="97">
        <v>2</v>
      </c>
      <c r="C22" s="36" t="s">
        <v>101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5">
      <c r="A23" s="98"/>
      <c r="B23" s="98"/>
      <c r="C23" s="36" t="s">
        <v>102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2</v>
      </c>
      <c r="O23" s="38" t="s">
        <v>219</v>
      </c>
    </row>
    <row r="24" spans="1:15" ht="15">
      <c r="A24" s="98"/>
      <c r="B24" s="98"/>
      <c r="C24" s="36" t="s">
        <v>103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5">
      <c r="A25" s="98"/>
      <c r="B25" s="98"/>
      <c r="C25" s="36" t="s">
        <v>104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</row>
    <row r="26" spans="1:15" ht="15">
      <c r="A26" s="98"/>
      <c r="B26" s="98"/>
      <c r="C26" s="36" t="s">
        <v>106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</row>
    <row r="27" spans="1:15" ht="15">
      <c r="A27" s="98"/>
      <c r="B27" s="98"/>
      <c r="C27" s="36" t="s">
        <v>107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</row>
    <row r="28" spans="1:15" ht="15">
      <c r="A28" s="99"/>
      <c r="B28" s="99"/>
      <c r="C28" s="36" t="s">
        <v>108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5">
      <c r="A29" s="39" t="s">
        <v>197</v>
      </c>
      <c r="B29" s="40"/>
      <c r="C29" s="40"/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2</v>
      </c>
      <c r="O29" s="41" t="s">
        <v>219</v>
      </c>
    </row>
    <row r="30" spans="1:15" ht="15">
      <c r="A30" s="97">
        <v>3</v>
      </c>
      <c r="B30" s="97">
        <v>1</v>
      </c>
      <c r="C30" s="36" t="s">
        <v>110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5">
      <c r="A31" s="98"/>
      <c r="B31" s="98"/>
      <c r="C31" s="36" t="s">
        <v>112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</row>
    <row r="32" spans="1:15" ht="15">
      <c r="A32" s="98"/>
      <c r="B32" s="98"/>
      <c r="C32" s="36" t="s">
        <v>114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5">
      <c r="A33" s="98"/>
      <c r="B33" s="98"/>
      <c r="C33" s="36" t="s">
        <v>115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</row>
    <row r="34" spans="1:15" ht="15">
      <c r="A34" s="98"/>
      <c r="B34" s="98"/>
      <c r="C34" s="36" t="s">
        <v>116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15">
      <c r="A35" s="98"/>
      <c r="B35" s="98"/>
      <c r="C35" s="36" t="s">
        <v>117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</row>
    <row r="36" spans="1:15" ht="15">
      <c r="A36" s="98"/>
      <c r="B36" s="98"/>
      <c r="C36" s="36" t="s">
        <v>119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</row>
    <row r="37" spans="1:15" ht="15">
      <c r="A37" s="98"/>
      <c r="B37" s="99"/>
      <c r="C37" s="36" t="s">
        <v>120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</row>
    <row r="38" spans="1:15" ht="15">
      <c r="A38" s="98"/>
      <c r="B38" s="97">
        <v>2</v>
      </c>
      <c r="C38" s="36" t="s">
        <v>122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</row>
    <row r="39" spans="1:15" ht="15">
      <c r="A39" s="98"/>
      <c r="B39" s="98"/>
      <c r="C39" s="36" t="s">
        <v>124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</row>
    <row r="40" spans="1:15" ht="15">
      <c r="A40" s="98"/>
      <c r="B40" s="98"/>
      <c r="C40" s="36" t="s">
        <v>125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</row>
    <row r="41" spans="1:15" ht="15">
      <c r="A41" s="98"/>
      <c r="B41" s="98"/>
      <c r="C41" s="36" t="s">
        <v>127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</row>
    <row r="42" spans="1:15" ht="15">
      <c r="A42" s="98"/>
      <c r="B42" s="98"/>
      <c r="C42" s="36" t="s">
        <v>128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</row>
    <row r="43" spans="1:15" ht="15">
      <c r="A43" s="98"/>
      <c r="B43" s="98"/>
      <c r="C43" s="36" t="s">
        <v>129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</row>
    <row r="44" spans="1:15" ht="15">
      <c r="A44" s="98"/>
      <c r="B44" s="98"/>
      <c r="C44" s="36" t="s">
        <v>130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</row>
    <row r="45" spans="1:15" ht="15">
      <c r="A45" s="98"/>
      <c r="B45" s="98"/>
      <c r="C45" s="36" t="s">
        <v>132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</row>
    <row r="46" spans="1:15" ht="15">
      <c r="A46" s="99"/>
      <c r="B46" s="99"/>
      <c r="C46" s="36" t="s">
        <v>134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</row>
    <row r="47" spans="1:15" ht="15">
      <c r="A47" s="39" t="s">
        <v>197</v>
      </c>
      <c r="B47" s="40"/>
      <c r="C47" s="40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</row>
    <row r="48" spans="1:15" ht="15">
      <c r="A48" s="97">
        <v>4</v>
      </c>
      <c r="B48" s="97">
        <v>1</v>
      </c>
      <c r="C48" s="36" t="s">
        <v>137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</row>
    <row r="49" spans="1:15" ht="15">
      <c r="A49" s="98"/>
      <c r="B49" s="98"/>
      <c r="C49" s="36" t="s">
        <v>139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32</v>
      </c>
      <c r="O49" s="38">
        <v>640</v>
      </c>
    </row>
    <row r="50" spans="1:15" ht="15">
      <c r="A50" s="98"/>
      <c r="B50" s="98"/>
      <c r="C50" s="36" t="s">
        <v>141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</row>
    <row r="51" spans="1:15" ht="15">
      <c r="A51" s="98"/>
      <c r="B51" s="98"/>
      <c r="C51" s="36" t="s">
        <v>143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</row>
    <row r="52" spans="1:15" ht="15">
      <c r="A52" s="98"/>
      <c r="B52" s="99"/>
      <c r="C52" s="36" t="s">
        <v>144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</row>
    <row r="53" spans="1:15" ht="15">
      <c r="A53" s="98"/>
      <c r="B53" s="97">
        <v>2</v>
      </c>
      <c r="C53" s="36" t="s">
        <v>145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 t="s">
        <v>218</v>
      </c>
    </row>
    <row r="54" spans="1:15" ht="15">
      <c r="A54" s="98"/>
      <c r="B54" s="98"/>
      <c r="C54" s="36" t="s">
        <v>146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</row>
    <row r="55" spans="1:15" ht="15">
      <c r="A55" s="98"/>
      <c r="B55" s="98"/>
      <c r="C55" s="36" t="s">
        <v>147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</row>
    <row r="56" spans="1:15" ht="15">
      <c r="A56" s="98"/>
      <c r="B56" s="98"/>
      <c r="C56" s="36" t="s">
        <v>148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</row>
    <row r="57" spans="1:15" ht="15">
      <c r="A57" s="98"/>
      <c r="B57" s="99"/>
      <c r="C57" s="36" t="s">
        <v>150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</row>
    <row r="58" spans="1:15" ht="15">
      <c r="A58" s="98"/>
      <c r="B58" s="97">
        <v>3</v>
      </c>
      <c r="C58" s="36" t="s">
        <v>152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</row>
    <row r="59" spans="1:15" ht="15">
      <c r="A59" s="98"/>
      <c r="B59" s="98"/>
      <c r="C59" s="36" t="s">
        <v>154</v>
      </c>
      <c r="D59" s="38">
        <v>1</v>
      </c>
      <c r="E59" s="38" t="s">
        <v>218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1</v>
      </c>
      <c r="M59" s="38" t="s">
        <v>218</v>
      </c>
      <c r="N59" s="38">
        <v>1</v>
      </c>
      <c r="O59" s="38" t="s">
        <v>218</v>
      </c>
    </row>
    <row r="60" spans="1:15" ht="15">
      <c r="A60" s="98"/>
      <c r="B60" s="98"/>
      <c r="C60" s="36" t="s">
        <v>156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</row>
    <row r="61" spans="1:15" ht="15">
      <c r="A61" s="98"/>
      <c r="B61" s="98"/>
      <c r="C61" s="36" t="s">
        <v>158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</row>
    <row r="62" spans="1:15" ht="15">
      <c r="A62" s="98"/>
      <c r="B62" s="98"/>
      <c r="C62" s="36" t="s">
        <v>160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</row>
    <row r="63" spans="1:15" ht="15">
      <c r="A63" s="99"/>
      <c r="B63" s="99"/>
      <c r="C63" s="36" t="s">
        <v>161</v>
      </c>
      <c r="D63" s="38">
        <v>0</v>
      </c>
      <c r="E63" s="38">
        <v>0</v>
      </c>
      <c r="F63" s="38">
        <v>44</v>
      </c>
      <c r="G63" s="38" t="s">
        <v>220</v>
      </c>
      <c r="H63" s="38">
        <v>0</v>
      </c>
      <c r="I63" s="38">
        <v>0</v>
      </c>
      <c r="J63" s="38">
        <v>0</v>
      </c>
      <c r="K63" s="38">
        <v>0</v>
      </c>
      <c r="L63" s="38">
        <v>44</v>
      </c>
      <c r="M63" s="38" t="s">
        <v>220</v>
      </c>
      <c r="N63" s="38">
        <v>45</v>
      </c>
      <c r="O63" s="38" t="s">
        <v>221</v>
      </c>
    </row>
    <row r="64" spans="1:15" ht="15">
      <c r="A64" s="39" t="s">
        <v>197</v>
      </c>
      <c r="B64" s="40"/>
      <c r="C64" s="40"/>
      <c r="D64" s="41">
        <v>1</v>
      </c>
      <c r="E64" s="41" t="s">
        <v>218</v>
      </c>
      <c r="F64" s="41">
        <v>44</v>
      </c>
      <c r="G64" s="41" t="s">
        <v>220</v>
      </c>
      <c r="H64" s="41">
        <v>0</v>
      </c>
      <c r="I64" s="41">
        <v>0</v>
      </c>
      <c r="J64" s="41">
        <v>0</v>
      </c>
      <c r="K64" s="41">
        <v>0</v>
      </c>
      <c r="L64" s="41">
        <v>45</v>
      </c>
      <c r="M64" s="41" t="s">
        <v>221</v>
      </c>
      <c r="N64" s="41">
        <v>79</v>
      </c>
      <c r="O64" s="41" t="s">
        <v>222</v>
      </c>
    </row>
    <row r="65" spans="1:15" ht="15">
      <c r="A65" s="97">
        <v>5</v>
      </c>
      <c r="B65" s="97">
        <v>1</v>
      </c>
      <c r="C65" s="36" t="s">
        <v>164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</row>
    <row r="66" spans="1:15" ht="15">
      <c r="A66" s="98"/>
      <c r="B66" s="98"/>
      <c r="C66" s="36" t="s">
        <v>166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</row>
    <row r="67" spans="1:15" ht="15">
      <c r="A67" s="98"/>
      <c r="B67" s="98"/>
      <c r="C67" s="36" t="s">
        <v>167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</row>
    <row r="68" spans="1:15" ht="15">
      <c r="A68" s="98"/>
      <c r="B68" s="98"/>
      <c r="C68" s="36" t="s">
        <v>169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</row>
    <row r="69" spans="1:15" ht="15">
      <c r="A69" s="98"/>
      <c r="B69" s="98"/>
      <c r="C69" s="36" t="s">
        <v>171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</row>
    <row r="70" spans="1:15" ht="15">
      <c r="A70" s="98"/>
      <c r="B70" s="98"/>
      <c r="C70" s="36" t="s">
        <v>172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</row>
    <row r="71" spans="1:15" ht="15">
      <c r="A71" s="98"/>
      <c r="B71" s="98"/>
      <c r="C71" s="36" t="s">
        <v>174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</row>
    <row r="72" spans="1:15" ht="15">
      <c r="A72" s="98"/>
      <c r="B72" s="99"/>
      <c r="C72" s="36" t="s">
        <v>175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</row>
    <row r="73" spans="1:15" ht="15">
      <c r="A73" s="98"/>
      <c r="B73" s="97">
        <v>2</v>
      </c>
      <c r="C73" s="36" t="s">
        <v>176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</row>
    <row r="74" spans="1:15" ht="15">
      <c r="A74" s="98"/>
      <c r="B74" s="98"/>
      <c r="C74" s="36" t="s">
        <v>178</v>
      </c>
      <c r="D74" s="38">
        <v>0</v>
      </c>
      <c r="E74" s="38">
        <v>0</v>
      </c>
      <c r="F74" s="38">
        <v>4</v>
      </c>
      <c r="G74" s="38">
        <v>400</v>
      </c>
      <c r="H74" s="38">
        <v>0</v>
      </c>
      <c r="I74" s="38">
        <v>0</v>
      </c>
      <c r="J74" s="38">
        <v>0</v>
      </c>
      <c r="K74" s="38">
        <v>0</v>
      </c>
      <c r="L74" s="38">
        <v>4</v>
      </c>
      <c r="M74" s="38">
        <v>400</v>
      </c>
      <c r="N74" s="38">
        <v>7</v>
      </c>
      <c r="O74" s="38">
        <v>700</v>
      </c>
    </row>
    <row r="75" spans="1:15" ht="15">
      <c r="A75" s="98"/>
      <c r="B75" s="98"/>
      <c r="C75" s="36" t="s">
        <v>180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</row>
    <row r="76" spans="1:15" ht="15">
      <c r="A76" s="98"/>
      <c r="B76" s="98"/>
      <c r="C76" s="36" t="s">
        <v>181</v>
      </c>
      <c r="D76" s="38">
        <v>2</v>
      </c>
      <c r="E76" s="38" t="s">
        <v>219</v>
      </c>
      <c r="F76" s="38">
        <v>15</v>
      </c>
      <c r="G76" s="38" t="s">
        <v>223</v>
      </c>
      <c r="H76" s="38">
        <v>0</v>
      </c>
      <c r="I76" s="38">
        <v>0</v>
      </c>
      <c r="J76" s="38">
        <v>0</v>
      </c>
      <c r="K76" s="38">
        <v>0</v>
      </c>
      <c r="L76" s="38">
        <v>17</v>
      </c>
      <c r="M76" s="38" t="s">
        <v>224</v>
      </c>
      <c r="N76" s="38">
        <v>19</v>
      </c>
      <c r="O76" s="38" t="s">
        <v>225</v>
      </c>
    </row>
    <row r="77" spans="1:15" ht="15">
      <c r="A77" s="98"/>
      <c r="B77" s="98"/>
      <c r="C77" s="36" t="s">
        <v>183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</row>
    <row r="78" spans="1:15" ht="15">
      <c r="A78" s="98"/>
      <c r="B78" s="98"/>
      <c r="C78" s="36" t="s">
        <v>184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</row>
    <row r="79" spans="1:15" ht="15">
      <c r="A79" s="99"/>
      <c r="B79" s="99"/>
      <c r="C79" s="36" t="s">
        <v>186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</row>
    <row r="80" spans="1:15" ht="15">
      <c r="A80" s="39" t="s">
        <v>197</v>
      </c>
      <c r="B80" s="40"/>
      <c r="C80" s="40"/>
      <c r="D80" s="41">
        <v>2</v>
      </c>
      <c r="E80" s="41" t="s">
        <v>219</v>
      </c>
      <c r="F80" s="41">
        <v>19</v>
      </c>
      <c r="G80" s="41" t="s">
        <v>226</v>
      </c>
      <c r="H80" s="41">
        <v>0</v>
      </c>
      <c r="I80" s="41">
        <v>0</v>
      </c>
      <c r="J80" s="41">
        <v>0</v>
      </c>
      <c r="K80" s="41">
        <v>0</v>
      </c>
      <c r="L80" s="41">
        <v>21</v>
      </c>
      <c r="M80" s="41" t="s">
        <v>227</v>
      </c>
      <c r="N80" s="41">
        <v>26</v>
      </c>
      <c r="O80" s="41" t="s">
        <v>228</v>
      </c>
    </row>
    <row r="81" spans="1:15" ht="15">
      <c r="A81" s="69" t="s">
        <v>198</v>
      </c>
      <c r="B81" s="70"/>
      <c r="C81" s="70"/>
      <c r="D81" s="71">
        <v>4</v>
      </c>
      <c r="E81" s="71" t="s">
        <v>229</v>
      </c>
      <c r="F81" s="71">
        <v>63</v>
      </c>
      <c r="G81" s="71" t="s">
        <v>230</v>
      </c>
      <c r="H81" s="71">
        <v>0</v>
      </c>
      <c r="I81" s="71">
        <v>0</v>
      </c>
      <c r="J81" s="71">
        <v>0</v>
      </c>
      <c r="K81" s="71">
        <v>0</v>
      </c>
      <c r="L81" s="71">
        <v>67</v>
      </c>
      <c r="M81" s="71" t="s">
        <v>231</v>
      </c>
      <c r="N81" s="71">
        <v>109</v>
      </c>
      <c r="O81" s="71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48:A63"/>
    <mergeCell ref="B48:B52"/>
    <mergeCell ref="B53:B57"/>
    <mergeCell ref="B58:B63"/>
    <mergeCell ref="A65:A79"/>
    <mergeCell ref="B65:B72"/>
    <mergeCell ref="B73:B79"/>
    <mergeCell ref="C2:C3"/>
    <mergeCell ref="D2:E2"/>
    <mergeCell ref="A15:A28"/>
    <mergeCell ref="B15:B21"/>
    <mergeCell ref="B22:B28"/>
    <mergeCell ref="A30:A46"/>
    <mergeCell ref="B30:B37"/>
    <mergeCell ref="B38:B46"/>
    <mergeCell ref="F2:G2"/>
    <mergeCell ref="H2:I2"/>
    <mergeCell ref="J2:K2"/>
    <mergeCell ref="L2:M2"/>
    <mergeCell ref="N2:O2"/>
    <mergeCell ref="A4:A13"/>
    <mergeCell ref="B4:B8"/>
    <mergeCell ref="B9:B13"/>
    <mergeCell ref="A2:A3"/>
    <mergeCell ref="B2:B3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G86" sqref="G86"/>
    </sheetView>
  </sheetViews>
  <sheetFormatPr defaultColWidth="9.140625" defaultRowHeight="15"/>
  <cols>
    <col min="2" max="2" width="2.8515625" style="0" bestFit="1" customWidth="1"/>
    <col min="3" max="3" width="2.7109375" style="0" bestFit="1" customWidth="1"/>
    <col min="4" max="4" width="14.00390625" style="0" bestFit="1" customWidth="1"/>
    <col min="5" max="5" width="12.57421875" style="0" bestFit="1" customWidth="1"/>
    <col min="6" max="6" width="9.140625" style="0" bestFit="1" customWidth="1"/>
    <col min="7" max="8" width="9.7109375" style="0" bestFit="1" customWidth="1"/>
    <col min="9" max="9" width="8.8515625" style="0" bestFit="1" customWidth="1"/>
  </cols>
  <sheetData>
    <row r="1" ht="15">
      <c r="A1" s="1" t="s">
        <v>233</v>
      </c>
    </row>
    <row r="2" spans="1:9" ht="21">
      <c r="A2" s="4" t="s">
        <v>234</v>
      </c>
      <c r="B2" s="4" t="s">
        <v>235</v>
      </c>
      <c r="C2" s="4" t="s">
        <v>236</v>
      </c>
      <c r="D2" s="4" t="s">
        <v>237</v>
      </c>
      <c r="E2" s="4" t="s">
        <v>238</v>
      </c>
      <c r="F2" s="4" t="s">
        <v>239</v>
      </c>
      <c r="G2" s="42" t="s">
        <v>240</v>
      </c>
      <c r="H2" s="42" t="s">
        <v>241</v>
      </c>
      <c r="I2" s="4" t="s">
        <v>242</v>
      </c>
    </row>
    <row r="3" spans="1:9" ht="15">
      <c r="A3" s="1" t="s">
        <v>212</v>
      </c>
      <c r="B3" s="1">
        <v>1</v>
      </c>
      <c r="C3" s="1">
        <v>1</v>
      </c>
      <c r="D3" s="1" t="s">
        <v>243</v>
      </c>
      <c r="E3" s="1" t="s">
        <v>244</v>
      </c>
      <c r="F3" s="1">
        <v>1000</v>
      </c>
      <c r="G3" s="1">
        <v>0</v>
      </c>
      <c r="H3" s="1">
        <v>0</v>
      </c>
      <c r="I3" s="1">
        <v>6</v>
      </c>
    </row>
    <row r="4" spans="1:9" ht="15">
      <c r="A4" s="43" t="s">
        <v>212</v>
      </c>
      <c r="B4" s="43">
        <v>4</v>
      </c>
      <c r="C4" s="43">
        <v>3</v>
      </c>
      <c r="D4" s="43" t="s">
        <v>245</v>
      </c>
      <c r="E4" s="43" t="s">
        <v>246</v>
      </c>
      <c r="F4" s="43">
        <v>1000</v>
      </c>
      <c r="G4" s="43">
        <v>1</v>
      </c>
      <c r="H4" s="43">
        <v>0</v>
      </c>
      <c r="I4" s="43">
        <v>2</v>
      </c>
    </row>
    <row r="5" spans="1:9" ht="15">
      <c r="A5" s="43" t="s">
        <v>212</v>
      </c>
      <c r="B5" s="43">
        <v>5</v>
      </c>
      <c r="C5" s="43">
        <v>2</v>
      </c>
      <c r="D5" s="43" t="s">
        <v>247</v>
      </c>
      <c r="E5" s="43" t="s">
        <v>248</v>
      </c>
      <c r="F5" s="43">
        <v>1000</v>
      </c>
      <c r="G5" s="43">
        <v>0</v>
      </c>
      <c r="H5" s="43">
        <v>0</v>
      </c>
      <c r="I5" s="43">
        <v>14</v>
      </c>
    </row>
    <row r="6" spans="1:9" ht="15">
      <c r="A6" s="43" t="s">
        <v>212</v>
      </c>
      <c r="B6" s="43">
        <v>5</v>
      </c>
      <c r="C6" s="43">
        <v>2</v>
      </c>
      <c r="D6" s="43" t="s">
        <v>247</v>
      </c>
      <c r="E6" s="43" t="s">
        <v>249</v>
      </c>
      <c r="F6" s="43">
        <v>1000</v>
      </c>
      <c r="G6" s="43">
        <v>0</v>
      </c>
      <c r="H6" s="43">
        <v>0</v>
      </c>
      <c r="I6" s="43">
        <v>5</v>
      </c>
    </row>
    <row r="7" spans="1:9" ht="15">
      <c r="A7" s="44"/>
      <c r="B7" s="44"/>
      <c r="C7" s="44"/>
      <c r="D7" s="44"/>
      <c r="E7" s="45" t="s">
        <v>250</v>
      </c>
      <c r="F7" s="44">
        <f>SUM(F2:F6)</f>
        <v>4000</v>
      </c>
      <c r="G7" s="44"/>
      <c r="H7" s="44"/>
      <c r="I7" s="44"/>
    </row>
    <row r="8" spans="1:9" ht="15">
      <c r="A8" s="43" t="s">
        <v>213</v>
      </c>
      <c r="B8" s="43">
        <v>4</v>
      </c>
      <c r="C8" s="43">
        <v>3</v>
      </c>
      <c r="D8" s="43" t="s">
        <v>251</v>
      </c>
      <c r="E8" s="43" t="s">
        <v>252</v>
      </c>
      <c r="F8" s="43">
        <v>100</v>
      </c>
      <c r="G8" s="43">
        <v>1</v>
      </c>
      <c r="H8" s="43">
        <v>0</v>
      </c>
      <c r="I8" s="43">
        <v>1</v>
      </c>
    </row>
    <row r="9" spans="1:9" ht="15">
      <c r="A9" s="43" t="s">
        <v>213</v>
      </c>
      <c r="B9" s="43">
        <v>4</v>
      </c>
      <c r="C9" s="43">
        <v>3</v>
      </c>
      <c r="D9" s="43" t="s">
        <v>251</v>
      </c>
      <c r="E9" s="43" t="s">
        <v>253</v>
      </c>
      <c r="F9" s="43">
        <v>100</v>
      </c>
      <c r="G9" s="43">
        <v>1</v>
      </c>
      <c r="H9" s="43">
        <v>0</v>
      </c>
      <c r="I9" s="43">
        <v>3</v>
      </c>
    </row>
    <row r="10" spans="1:9" ht="15">
      <c r="A10" s="43" t="s">
        <v>213</v>
      </c>
      <c r="B10" s="43">
        <v>4</v>
      </c>
      <c r="C10" s="43">
        <v>3</v>
      </c>
      <c r="D10" s="43" t="s">
        <v>251</v>
      </c>
      <c r="E10" s="43" t="s">
        <v>254</v>
      </c>
      <c r="F10" s="43">
        <v>100</v>
      </c>
      <c r="G10" s="43">
        <v>1</v>
      </c>
      <c r="H10" s="43">
        <v>0</v>
      </c>
      <c r="I10" s="43">
        <v>1</v>
      </c>
    </row>
    <row r="11" spans="1:9" ht="15">
      <c r="A11" s="43" t="s">
        <v>213</v>
      </c>
      <c r="B11" s="43">
        <v>4</v>
      </c>
      <c r="C11" s="43">
        <v>3</v>
      </c>
      <c r="D11" s="43" t="s">
        <v>251</v>
      </c>
      <c r="E11" s="43" t="s">
        <v>255</v>
      </c>
      <c r="F11" s="43">
        <v>100</v>
      </c>
      <c r="G11" s="43">
        <v>1</v>
      </c>
      <c r="H11" s="43">
        <v>0</v>
      </c>
      <c r="I11" s="43">
        <v>0</v>
      </c>
    </row>
    <row r="12" spans="1:9" ht="15">
      <c r="A12" s="43" t="s">
        <v>213</v>
      </c>
      <c r="B12" s="43">
        <v>4</v>
      </c>
      <c r="C12" s="43">
        <v>3</v>
      </c>
      <c r="D12" s="43" t="s">
        <v>251</v>
      </c>
      <c r="E12" s="43" t="s">
        <v>256</v>
      </c>
      <c r="F12" s="43">
        <v>100</v>
      </c>
      <c r="G12" s="43">
        <v>1</v>
      </c>
      <c r="H12" s="43">
        <v>0</v>
      </c>
      <c r="I12" s="43">
        <v>35</v>
      </c>
    </row>
    <row r="13" spans="1:9" ht="15">
      <c r="A13" s="43" t="s">
        <v>213</v>
      </c>
      <c r="B13" s="43">
        <v>4</v>
      </c>
      <c r="C13" s="43">
        <v>3</v>
      </c>
      <c r="D13" s="43" t="s">
        <v>251</v>
      </c>
      <c r="E13" s="43" t="s">
        <v>257</v>
      </c>
      <c r="F13" s="43">
        <v>100</v>
      </c>
      <c r="G13" s="43">
        <v>1</v>
      </c>
      <c r="H13" s="43">
        <v>0</v>
      </c>
      <c r="I13" s="43">
        <v>0</v>
      </c>
    </row>
    <row r="14" spans="1:9" ht="15">
      <c r="A14" s="43" t="s">
        <v>213</v>
      </c>
      <c r="B14" s="43">
        <v>4</v>
      </c>
      <c r="C14" s="43">
        <v>3</v>
      </c>
      <c r="D14" s="43" t="s">
        <v>251</v>
      </c>
      <c r="E14" s="43" t="s">
        <v>258</v>
      </c>
      <c r="F14" s="43">
        <v>100</v>
      </c>
      <c r="G14" s="43">
        <v>1</v>
      </c>
      <c r="H14" s="43">
        <v>0</v>
      </c>
      <c r="I14" s="43">
        <v>12</v>
      </c>
    </row>
    <row r="15" spans="1:9" ht="15">
      <c r="A15" s="43" t="s">
        <v>213</v>
      </c>
      <c r="B15" s="43">
        <v>4</v>
      </c>
      <c r="C15" s="43">
        <v>3</v>
      </c>
      <c r="D15" s="43" t="s">
        <v>251</v>
      </c>
      <c r="E15" s="43" t="s">
        <v>259</v>
      </c>
      <c r="F15" s="43">
        <v>100</v>
      </c>
      <c r="G15" s="43">
        <v>1</v>
      </c>
      <c r="H15" s="43">
        <v>0</v>
      </c>
      <c r="I15" s="43">
        <v>0</v>
      </c>
    </row>
    <row r="16" spans="1:9" ht="15">
      <c r="A16" s="43" t="s">
        <v>213</v>
      </c>
      <c r="B16" s="43">
        <v>4</v>
      </c>
      <c r="C16" s="43">
        <v>3</v>
      </c>
      <c r="D16" s="43" t="s">
        <v>251</v>
      </c>
      <c r="E16" s="43" t="s">
        <v>260</v>
      </c>
      <c r="F16" s="43">
        <v>100</v>
      </c>
      <c r="G16" s="43">
        <v>1</v>
      </c>
      <c r="H16" s="43">
        <v>0</v>
      </c>
      <c r="I16" s="43">
        <v>0</v>
      </c>
    </row>
    <row r="17" spans="1:9" ht="15">
      <c r="A17" s="43" t="s">
        <v>213</v>
      </c>
      <c r="B17" s="43">
        <v>4</v>
      </c>
      <c r="C17" s="43">
        <v>3</v>
      </c>
      <c r="D17" s="43" t="s">
        <v>251</v>
      </c>
      <c r="E17" s="43" t="s">
        <v>261</v>
      </c>
      <c r="F17" s="43">
        <v>100</v>
      </c>
      <c r="G17" s="43">
        <v>1</v>
      </c>
      <c r="H17" s="43">
        <v>0</v>
      </c>
      <c r="I17" s="43">
        <v>1</v>
      </c>
    </row>
    <row r="18" spans="1:9" ht="15">
      <c r="A18" s="43" t="s">
        <v>213</v>
      </c>
      <c r="B18" s="43">
        <v>4</v>
      </c>
      <c r="C18" s="43">
        <v>3</v>
      </c>
      <c r="D18" s="43" t="s">
        <v>251</v>
      </c>
      <c r="E18" s="43" t="s">
        <v>262</v>
      </c>
      <c r="F18" s="43">
        <v>100</v>
      </c>
      <c r="G18" s="43">
        <v>1</v>
      </c>
      <c r="H18" s="43">
        <v>0</v>
      </c>
      <c r="I18" s="43">
        <v>0</v>
      </c>
    </row>
    <row r="19" spans="1:9" ht="15">
      <c r="A19" s="43" t="s">
        <v>213</v>
      </c>
      <c r="B19" s="43">
        <v>4</v>
      </c>
      <c r="C19" s="43">
        <v>3</v>
      </c>
      <c r="D19" s="43" t="s">
        <v>251</v>
      </c>
      <c r="E19" s="43" t="s">
        <v>263</v>
      </c>
      <c r="F19" s="43">
        <v>100</v>
      </c>
      <c r="G19" s="43">
        <v>1</v>
      </c>
      <c r="H19" s="43">
        <v>0</v>
      </c>
      <c r="I19" s="43">
        <v>4</v>
      </c>
    </row>
    <row r="20" spans="1:9" ht="15">
      <c r="A20" s="43" t="s">
        <v>213</v>
      </c>
      <c r="B20" s="43">
        <v>4</v>
      </c>
      <c r="C20" s="43">
        <v>3</v>
      </c>
      <c r="D20" s="43" t="s">
        <v>251</v>
      </c>
      <c r="E20" s="43" t="s">
        <v>264</v>
      </c>
      <c r="F20" s="43">
        <v>100</v>
      </c>
      <c r="G20" s="43">
        <v>1</v>
      </c>
      <c r="H20" s="43">
        <v>0</v>
      </c>
      <c r="I20" s="43">
        <v>1</v>
      </c>
    </row>
    <row r="21" spans="1:9" ht="15">
      <c r="A21" s="43" t="s">
        <v>213</v>
      </c>
      <c r="B21" s="43">
        <v>4</v>
      </c>
      <c r="C21" s="43">
        <v>3</v>
      </c>
      <c r="D21" s="43" t="s">
        <v>251</v>
      </c>
      <c r="E21" s="43" t="s">
        <v>265</v>
      </c>
      <c r="F21" s="43">
        <v>100</v>
      </c>
      <c r="G21" s="43">
        <v>1</v>
      </c>
      <c r="H21" s="43">
        <v>0</v>
      </c>
      <c r="I21" s="43">
        <v>13</v>
      </c>
    </row>
    <row r="22" spans="1:9" ht="15">
      <c r="A22" s="43" t="s">
        <v>213</v>
      </c>
      <c r="B22" s="43">
        <v>4</v>
      </c>
      <c r="C22" s="43">
        <v>3</v>
      </c>
      <c r="D22" s="43" t="s">
        <v>251</v>
      </c>
      <c r="E22" s="43" t="s">
        <v>266</v>
      </c>
      <c r="F22" s="43">
        <v>100</v>
      </c>
      <c r="G22" s="43">
        <v>1</v>
      </c>
      <c r="H22" s="43">
        <v>0</v>
      </c>
      <c r="I22" s="43">
        <v>0</v>
      </c>
    </row>
    <row r="23" spans="1:9" ht="15">
      <c r="A23" s="43" t="s">
        <v>213</v>
      </c>
      <c r="B23" s="43">
        <v>4</v>
      </c>
      <c r="C23" s="43">
        <v>3</v>
      </c>
      <c r="D23" s="43" t="s">
        <v>251</v>
      </c>
      <c r="E23" s="43" t="s">
        <v>267</v>
      </c>
      <c r="F23" s="43">
        <v>100</v>
      </c>
      <c r="G23" s="43">
        <v>1</v>
      </c>
      <c r="H23" s="43">
        <v>0</v>
      </c>
      <c r="I23" s="43">
        <v>3</v>
      </c>
    </row>
    <row r="24" spans="1:9" ht="15">
      <c r="A24" s="43" t="s">
        <v>213</v>
      </c>
      <c r="B24" s="43">
        <v>4</v>
      </c>
      <c r="C24" s="43">
        <v>3</v>
      </c>
      <c r="D24" s="43" t="s">
        <v>251</v>
      </c>
      <c r="E24" s="43" t="s">
        <v>268</v>
      </c>
      <c r="F24" s="43">
        <v>100</v>
      </c>
      <c r="G24" s="43">
        <v>1</v>
      </c>
      <c r="H24" s="43">
        <v>0</v>
      </c>
      <c r="I24" s="43">
        <v>1</v>
      </c>
    </row>
    <row r="25" spans="1:9" ht="15">
      <c r="A25" s="43" t="s">
        <v>213</v>
      </c>
      <c r="B25" s="43">
        <v>4</v>
      </c>
      <c r="C25" s="43">
        <v>3</v>
      </c>
      <c r="D25" s="43" t="s">
        <v>251</v>
      </c>
      <c r="E25" s="43" t="s">
        <v>269</v>
      </c>
      <c r="F25" s="43">
        <v>100</v>
      </c>
      <c r="G25" s="43">
        <v>1</v>
      </c>
      <c r="H25" s="43">
        <v>0</v>
      </c>
      <c r="I25" s="43">
        <v>0</v>
      </c>
    </row>
    <row r="26" spans="1:9" ht="15">
      <c r="A26" s="43" t="s">
        <v>213</v>
      </c>
      <c r="B26" s="43">
        <v>4</v>
      </c>
      <c r="C26" s="43">
        <v>3</v>
      </c>
      <c r="D26" s="43" t="s">
        <v>251</v>
      </c>
      <c r="E26" s="43" t="s">
        <v>270</v>
      </c>
      <c r="F26" s="43">
        <v>100</v>
      </c>
      <c r="G26" s="43">
        <v>1</v>
      </c>
      <c r="H26" s="43">
        <v>0</v>
      </c>
      <c r="I26" s="43">
        <v>0</v>
      </c>
    </row>
    <row r="27" spans="1:9" ht="15">
      <c r="A27" s="43" t="s">
        <v>213</v>
      </c>
      <c r="B27" s="43">
        <v>4</v>
      </c>
      <c r="C27" s="43">
        <v>3</v>
      </c>
      <c r="D27" s="43" t="s">
        <v>251</v>
      </c>
      <c r="E27" s="43" t="s">
        <v>271</v>
      </c>
      <c r="F27" s="43">
        <v>100</v>
      </c>
      <c r="G27" s="43">
        <v>1</v>
      </c>
      <c r="H27" s="43">
        <v>0</v>
      </c>
      <c r="I27" s="43">
        <v>0</v>
      </c>
    </row>
    <row r="28" spans="1:9" ht="15">
      <c r="A28" s="43" t="s">
        <v>213</v>
      </c>
      <c r="B28" s="43">
        <v>4</v>
      </c>
      <c r="C28" s="43">
        <v>3</v>
      </c>
      <c r="D28" s="43" t="s">
        <v>251</v>
      </c>
      <c r="E28" s="43" t="s">
        <v>272</v>
      </c>
      <c r="F28" s="43">
        <v>100</v>
      </c>
      <c r="G28" s="43">
        <v>1</v>
      </c>
      <c r="H28" s="43">
        <v>0</v>
      </c>
      <c r="I28" s="43">
        <v>2</v>
      </c>
    </row>
    <row r="29" spans="1:9" ht="15">
      <c r="A29" s="43" t="s">
        <v>213</v>
      </c>
      <c r="B29" s="43">
        <v>4</v>
      </c>
      <c r="C29" s="43">
        <v>3</v>
      </c>
      <c r="D29" s="43" t="s">
        <v>251</v>
      </c>
      <c r="E29" s="43" t="s">
        <v>273</v>
      </c>
      <c r="F29" s="43">
        <v>100</v>
      </c>
      <c r="G29" s="43">
        <v>1</v>
      </c>
      <c r="H29" s="43">
        <v>0</v>
      </c>
      <c r="I29" s="43">
        <v>0</v>
      </c>
    </row>
    <row r="30" spans="1:9" ht="15">
      <c r="A30" s="43" t="s">
        <v>213</v>
      </c>
      <c r="B30" s="43">
        <v>4</v>
      </c>
      <c r="C30" s="43">
        <v>3</v>
      </c>
      <c r="D30" s="43" t="s">
        <v>251</v>
      </c>
      <c r="E30" s="43" t="s">
        <v>274</v>
      </c>
      <c r="F30" s="43">
        <v>100</v>
      </c>
      <c r="G30" s="43">
        <v>1</v>
      </c>
      <c r="H30" s="43">
        <v>0</v>
      </c>
      <c r="I30" s="43">
        <v>1</v>
      </c>
    </row>
    <row r="31" spans="1:9" ht="15">
      <c r="A31" s="43" t="s">
        <v>213</v>
      </c>
      <c r="B31" s="43">
        <v>4</v>
      </c>
      <c r="C31" s="43">
        <v>3</v>
      </c>
      <c r="D31" s="43" t="s">
        <v>251</v>
      </c>
      <c r="E31" s="43" t="s">
        <v>275</v>
      </c>
      <c r="F31" s="43">
        <v>100</v>
      </c>
      <c r="G31" s="43">
        <v>1</v>
      </c>
      <c r="H31" s="43">
        <v>0</v>
      </c>
      <c r="I31" s="43">
        <v>0</v>
      </c>
    </row>
    <row r="32" spans="1:9" ht="15">
      <c r="A32" s="43" t="s">
        <v>213</v>
      </c>
      <c r="B32" s="43">
        <v>4</v>
      </c>
      <c r="C32" s="43">
        <v>3</v>
      </c>
      <c r="D32" s="43" t="s">
        <v>251</v>
      </c>
      <c r="E32" s="43" t="s">
        <v>276</v>
      </c>
      <c r="F32" s="43">
        <v>100</v>
      </c>
      <c r="G32" s="43">
        <v>1</v>
      </c>
      <c r="H32" s="43">
        <v>0</v>
      </c>
      <c r="I32" s="43">
        <v>0</v>
      </c>
    </row>
    <row r="33" spans="1:9" ht="15">
      <c r="A33" s="43" t="s">
        <v>213</v>
      </c>
      <c r="B33" s="43">
        <v>4</v>
      </c>
      <c r="C33" s="43">
        <v>3</v>
      </c>
      <c r="D33" s="43" t="s">
        <v>251</v>
      </c>
      <c r="E33" s="43" t="s">
        <v>277</v>
      </c>
      <c r="F33" s="43">
        <v>100</v>
      </c>
      <c r="G33" s="43">
        <v>1</v>
      </c>
      <c r="H33" s="43">
        <v>0</v>
      </c>
      <c r="I33" s="43">
        <v>0</v>
      </c>
    </row>
    <row r="34" spans="1:9" ht="15">
      <c r="A34" s="43" t="s">
        <v>213</v>
      </c>
      <c r="B34" s="43">
        <v>4</v>
      </c>
      <c r="C34" s="43">
        <v>3</v>
      </c>
      <c r="D34" s="43" t="s">
        <v>251</v>
      </c>
      <c r="E34" s="43" t="s">
        <v>278</v>
      </c>
      <c r="F34" s="43">
        <v>100</v>
      </c>
      <c r="G34" s="43">
        <v>1</v>
      </c>
      <c r="H34" s="43">
        <v>0</v>
      </c>
      <c r="I34" s="43">
        <v>0</v>
      </c>
    </row>
    <row r="35" spans="1:9" ht="15">
      <c r="A35" s="43" t="s">
        <v>213</v>
      </c>
      <c r="B35" s="43">
        <v>4</v>
      </c>
      <c r="C35" s="43">
        <v>3</v>
      </c>
      <c r="D35" s="43" t="s">
        <v>251</v>
      </c>
      <c r="E35" s="43" t="s">
        <v>279</v>
      </c>
      <c r="F35" s="43">
        <v>100</v>
      </c>
      <c r="G35" s="43">
        <v>1</v>
      </c>
      <c r="H35" s="43">
        <v>0</v>
      </c>
      <c r="I35" s="43">
        <v>0</v>
      </c>
    </row>
    <row r="36" spans="1:9" ht="15">
      <c r="A36" s="43" t="s">
        <v>213</v>
      </c>
      <c r="B36" s="43">
        <v>4</v>
      </c>
      <c r="C36" s="43">
        <v>3</v>
      </c>
      <c r="D36" s="43" t="s">
        <v>251</v>
      </c>
      <c r="E36" s="43" t="s">
        <v>280</v>
      </c>
      <c r="F36" s="43">
        <v>100</v>
      </c>
      <c r="G36" s="43">
        <v>1</v>
      </c>
      <c r="H36" s="43">
        <v>0</v>
      </c>
      <c r="I36" s="43">
        <v>0</v>
      </c>
    </row>
    <row r="37" spans="1:9" ht="15">
      <c r="A37" s="43" t="s">
        <v>213</v>
      </c>
      <c r="B37" s="43">
        <v>4</v>
      </c>
      <c r="C37" s="43">
        <v>3</v>
      </c>
      <c r="D37" s="43" t="s">
        <v>251</v>
      </c>
      <c r="E37" s="43" t="s">
        <v>281</v>
      </c>
      <c r="F37" s="43">
        <v>100</v>
      </c>
      <c r="G37" s="43">
        <v>1</v>
      </c>
      <c r="H37" s="43">
        <v>0</v>
      </c>
      <c r="I37" s="43">
        <v>0</v>
      </c>
    </row>
    <row r="38" spans="1:9" ht="15">
      <c r="A38" s="43" t="s">
        <v>213</v>
      </c>
      <c r="B38" s="43">
        <v>4</v>
      </c>
      <c r="C38" s="43">
        <v>3</v>
      </c>
      <c r="D38" s="43" t="s">
        <v>251</v>
      </c>
      <c r="E38" s="43" t="s">
        <v>282</v>
      </c>
      <c r="F38" s="43">
        <v>100</v>
      </c>
      <c r="G38" s="43">
        <v>1</v>
      </c>
      <c r="H38" s="43">
        <v>0</v>
      </c>
      <c r="I38" s="43">
        <v>2</v>
      </c>
    </row>
    <row r="39" spans="1:9" ht="15">
      <c r="A39" s="43" t="s">
        <v>213</v>
      </c>
      <c r="B39" s="43">
        <v>4</v>
      </c>
      <c r="C39" s="43">
        <v>3</v>
      </c>
      <c r="D39" s="43" t="s">
        <v>251</v>
      </c>
      <c r="E39" s="43" t="s">
        <v>283</v>
      </c>
      <c r="F39" s="43">
        <v>100</v>
      </c>
      <c r="G39" s="43">
        <v>1</v>
      </c>
      <c r="H39" s="43">
        <v>0</v>
      </c>
      <c r="I39" s="43">
        <v>0</v>
      </c>
    </row>
    <row r="40" spans="1:9" ht="15">
      <c r="A40" s="43" t="s">
        <v>213</v>
      </c>
      <c r="B40" s="43">
        <v>4</v>
      </c>
      <c r="C40" s="43">
        <v>3</v>
      </c>
      <c r="D40" s="43" t="s">
        <v>251</v>
      </c>
      <c r="E40" s="43" t="s">
        <v>284</v>
      </c>
      <c r="F40" s="43">
        <v>100</v>
      </c>
      <c r="G40" s="43">
        <v>1</v>
      </c>
      <c r="H40" s="43">
        <v>0</v>
      </c>
      <c r="I40" s="43">
        <v>0</v>
      </c>
    </row>
    <row r="41" spans="1:9" ht="15">
      <c r="A41" s="43" t="s">
        <v>213</v>
      </c>
      <c r="B41" s="43">
        <v>4</v>
      </c>
      <c r="C41" s="43">
        <v>3</v>
      </c>
      <c r="D41" s="43" t="s">
        <v>251</v>
      </c>
      <c r="E41" s="43" t="s">
        <v>285</v>
      </c>
      <c r="F41" s="43">
        <v>100</v>
      </c>
      <c r="G41" s="43">
        <v>1</v>
      </c>
      <c r="H41" s="43">
        <v>0</v>
      </c>
      <c r="I41" s="43">
        <v>0</v>
      </c>
    </row>
    <row r="42" spans="1:9" ht="15">
      <c r="A42" s="43" t="s">
        <v>213</v>
      </c>
      <c r="B42" s="43">
        <v>4</v>
      </c>
      <c r="C42" s="43">
        <v>3</v>
      </c>
      <c r="D42" s="43" t="s">
        <v>251</v>
      </c>
      <c r="E42" s="43" t="s">
        <v>286</v>
      </c>
      <c r="F42" s="43">
        <v>100</v>
      </c>
      <c r="G42" s="43">
        <v>1</v>
      </c>
      <c r="H42" s="43">
        <v>0</v>
      </c>
      <c r="I42" s="43">
        <v>0</v>
      </c>
    </row>
    <row r="43" spans="1:9" ht="15">
      <c r="A43" s="43" t="s">
        <v>213</v>
      </c>
      <c r="B43" s="43">
        <v>4</v>
      </c>
      <c r="C43" s="43">
        <v>3</v>
      </c>
      <c r="D43" s="43" t="s">
        <v>251</v>
      </c>
      <c r="E43" s="43" t="s">
        <v>287</v>
      </c>
      <c r="F43" s="43">
        <v>100</v>
      </c>
      <c r="G43" s="43">
        <v>1</v>
      </c>
      <c r="H43" s="43">
        <v>0</v>
      </c>
      <c r="I43" s="43">
        <v>0</v>
      </c>
    </row>
    <row r="44" spans="1:9" ht="15">
      <c r="A44" s="43" t="s">
        <v>213</v>
      </c>
      <c r="B44" s="43">
        <v>4</v>
      </c>
      <c r="C44" s="43">
        <v>3</v>
      </c>
      <c r="D44" s="43" t="s">
        <v>251</v>
      </c>
      <c r="E44" s="43" t="s">
        <v>288</v>
      </c>
      <c r="F44" s="43">
        <v>100</v>
      </c>
      <c r="G44" s="43">
        <v>1</v>
      </c>
      <c r="H44" s="43">
        <v>0</v>
      </c>
      <c r="I44" s="43">
        <v>0</v>
      </c>
    </row>
    <row r="45" spans="1:9" ht="15">
      <c r="A45" s="43" t="s">
        <v>213</v>
      </c>
      <c r="B45" s="43">
        <v>4</v>
      </c>
      <c r="C45" s="43">
        <v>3</v>
      </c>
      <c r="D45" s="43" t="s">
        <v>251</v>
      </c>
      <c r="E45" s="43" t="s">
        <v>289</v>
      </c>
      <c r="F45" s="43">
        <v>100</v>
      </c>
      <c r="G45" s="43">
        <v>1</v>
      </c>
      <c r="H45" s="43">
        <v>0</v>
      </c>
      <c r="I45" s="43">
        <v>0</v>
      </c>
    </row>
    <row r="46" spans="1:9" ht="15">
      <c r="A46" s="43" t="s">
        <v>213</v>
      </c>
      <c r="B46" s="43">
        <v>4</v>
      </c>
      <c r="C46" s="43">
        <v>3</v>
      </c>
      <c r="D46" s="43" t="s">
        <v>251</v>
      </c>
      <c r="E46" s="43" t="s">
        <v>290</v>
      </c>
      <c r="F46" s="43">
        <v>100</v>
      </c>
      <c r="G46" s="43">
        <v>1</v>
      </c>
      <c r="H46" s="43">
        <v>0</v>
      </c>
      <c r="I46" s="43">
        <v>0</v>
      </c>
    </row>
    <row r="47" spans="1:9" ht="15">
      <c r="A47" s="43" t="s">
        <v>213</v>
      </c>
      <c r="B47" s="43">
        <v>4</v>
      </c>
      <c r="C47" s="43">
        <v>3</v>
      </c>
      <c r="D47" s="43" t="s">
        <v>251</v>
      </c>
      <c r="E47" s="43" t="s">
        <v>291</v>
      </c>
      <c r="F47" s="43">
        <v>100</v>
      </c>
      <c r="G47" s="43">
        <v>1</v>
      </c>
      <c r="H47" s="43">
        <v>0</v>
      </c>
      <c r="I47" s="43">
        <v>0</v>
      </c>
    </row>
    <row r="48" spans="1:9" ht="15">
      <c r="A48" s="43" t="s">
        <v>213</v>
      </c>
      <c r="B48" s="43">
        <v>4</v>
      </c>
      <c r="C48" s="43">
        <v>3</v>
      </c>
      <c r="D48" s="43" t="s">
        <v>251</v>
      </c>
      <c r="E48" s="43" t="s">
        <v>292</v>
      </c>
      <c r="F48" s="43">
        <v>100</v>
      </c>
      <c r="G48" s="43">
        <v>1</v>
      </c>
      <c r="H48" s="43">
        <v>0</v>
      </c>
      <c r="I48" s="43">
        <v>0</v>
      </c>
    </row>
    <row r="49" spans="1:9" ht="15">
      <c r="A49" s="43" t="s">
        <v>213</v>
      </c>
      <c r="B49" s="43">
        <v>4</v>
      </c>
      <c r="C49" s="43">
        <v>3</v>
      </c>
      <c r="D49" s="43" t="s">
        <v>251</v>
      </c>
      <c r="E49" s="43" t="s">
        <v>293</v>
      </c>
      <c r="F49" s="43">
        <v>100</v>
      </c>
      <c r="G49" s="43">
        <v>1</v>
      </c>
      <c r="H49" s="43">
        <v>0</v>
      </c>
      <c r="I49" s="43">
        <v>0</v>
      </c>
    </row>
    <row r="50" spans="1:9" ht="15">
      <c r="A50" s="43" t="s">
        <v>213</v>
      </c>
      <c r="B50" s="43">
        <v>4</v>
      </c>
      <c r="C50" s="43">
        <v>3</v>
      </c>
      <c r="D50" s="43" t="s">
        <v>251</v>
      </c>
      <c r="E50" s="43" t="s">
        <v>294</v>
      </c>
      <c r="F50" s="43">
        <v>100</v>
      </c>
      <c r="G50" s="43">
        <v>1</v>
      </c>
      <c r="H50" s="43">
        <v>0</v>
      </c>
      <c r="I50" s="43">
        <v>0</v>
      </c>
    </row>
    <row r="51" spans="1:9" ht="15">
      <c r="A51" s="43" t="s">
        <v>213</v>
      </c>
      <c r="B51" s="43">
        <v>4</v>
      </c>
      <c r="C51" s="43">
        <v>3</v>
      </c>
      <c r="D51" s="43" t="s">
        <v>251</v>
      </c>
      <c r="E51" s="43" t="s">
        <v>295</v>
      </c>
      <c r="F51" s="43">
        <v>100</v>
      </c>
      <c r="G51" s="43">
        <v>1</v>
      </c>
      <c r="H51" s="43">
        <v>0</v>
      </c>
      <c r="I51" s="43">
        <v>0</v>
      </c>
    </row>
    <row r="52" spans="1:9" ht="15">
      <c r="A52" s="43" t="s">
        <v>213</v>
      </c>
      <c r="B52" s="43">
        <v>5</v>
      </c>
      <c r="C52" s="43">
        <v>2</v>
      </c>
      <c r="D52" s="43" t="s">
        <v>296</v>
      </c>
      <c r="E52" s="43" t="s">
        <v>297</v>
      </c>
      <c r="F52" s="43">
        <v>100</v>
      </c>
      <c r="G52" s="43">
        <v>1</v>
      </c>
      <c r="H52" s="43">
        <v>430</v>
      </c>
      <c r="I52" s="43">
        <v>1</v>
      </c>
    </row>
    <row r="53" spans="1:9" ht="15">
      <c r="A53" s="43" t="s">
        <v>213</v>
      </c>
      <c r="B53" s="43">
        <v>5</v>
      </c>
      <c r="C53" s="43">
        <v>2</v>
      </c>
      <c r="D53" s="43" t="s">
        <v>296</v>
      </c>
      <c r="E53" s="43" t="s">
        <v>298</v>
      </c>
      <c r="F53" s="43">
        <v>100</v>
      </c>
      <c r="G53" s="43">
        <v>1</v>
      </c>
      <c r="H53" s="43">
        <v>400</v>
      </c>
      <c r="I53" s="43">
        <v>1</v>
      </c>
    </row>
    <row r="54" spans="1:9" ht="15">
      <c r="A54" s="43" t="s">
        <v>213</v>
      </c>
      <c r="B54" s="43">
        <v>5</v>
      </c>
      <c r="C54" s="43">
        <v>2</v>
      </c>
      <c r="D54" s="43" t="s">
        <v>296</v>
      </c>
      <c r="E54" s="43" t="s">
        <v>299</v>
      </c>
      <c r="F54" s="43">
        <v>100</v>
      </c>
      <c r="G54" s="43">
        <v>1</v>
      </c>
      <c r="H54" s="43">
        <v>600</v>
      </c>
      <c r="I54" s="43">
        <v>0</v>
      </c>
    </row>
    <row r="55" spans="1:9" ht="15">
      <c r="A55" s="43" t="s">
        <v>213</v>
      </c>
      <c r="B55" s="43">
        <v>5</v>
      </c>
      <c r="C55" s="43">
        <v>2</v>
      </c>
      <c r="D55" s="43" t="s">
        <v>296</v>
      </c>
      <c r="E55" s="43" t="s">
        <v>300</v>
      </c>
      <c r="F55" s="43">
        <v>100</v>
      </c>
      <c r="G55" s="43">
        <v>1</v>
      </c>
      <c r="H55" s="43">
        <v>340</v>
      </c>
      <c r="I55" s="43">
        <v>0</v>
      </c>
    </row>
    <row r="56" spans="1:9" ht="15">
      <c r="A56" s="43" t="s">
        <v>213</v>
      </c>
      <c r="B56" s="43">
        <v>5</v>
      </c>
      <c r="C56" s="43">
        <v>2</v>
      </c>
      <c r="D56" s="43" t="s">
        <v>301</v>
      </c>
      <c r="E56" s="43" t="s">
        <v>302</v>
      </c>
      <c r="F56" s="43">
        <v>100</v>
      </c>
      <c r="G56" s="43">
        <v>0</v>
      </c>
      <c r="H56" s="43">
        <v>0</v>
      </c>
      <c r="I56" s="43">
        <v>1</v>
      </c>
    </row>
    <row r="57" spans="1:9" ht="15">
      <c r="A57" s="43" t="s">
        <v>213</v>
      </c>
      <c r="B57" s="43">
        <v>5</v>
      </c>
      <c r="C57" s="43">
        <v>2</v>
      </c>
      <c r="D57" s="43" t="s">
        <v>301</v>
      </c>
      <c r="E57" s="43" t="s">
        <v>303</v>
      </c>
      <c r="F57" s="43">
        <v>100</v>
      </c>
      <c r="G57" s="43">
        <v>0</v>
      </c>
      <c r="H57" s="43">
        <v>0</v>
      </c>
      <c r="I57" s="43">
        <v>0</v>
      </c>
    </row>
    <row r="58" spans="1:9" ht="15">
      <c r="A58" s="43" t="s">
        <v>213</v>
      </c>
      <c r="B58" s="43">
        <v>5</v>
      </c>
      <c r="C58" s="43">
        <v>2</v>
      </c>
      <c r="D58" s="43" t="s">
        <v>301</v>
      </c>
      <c r="E58" s="43" t="s">
        <v>304</v>
      </c>
      <c r="F58" s="43">
        <v>100</v>
      </c>
      <c r="G58" s="43">
        <v>0</v>
      </c>
      <c r="H58" s="43">
        <v>0</v>
      </c>
      <c r="I58" s="43">
        <v>0</v>
      </c>
    </row>
    <row r="59" spans="1:9" ht="15">
      <c r="A59" s="43" t="s">
        <v>213</v>
      </c>
      <c r="B59" s="43">
        <v>5</v>
      </c>
      <c r="C59" s="43">
        <v>2</v>
      </c>
      <c r="D59" s="43" t="s">
        <v>301</v>
      </c>
      <c r="E59" s="43" t="s">
        <v>305</v>
      </c>
      <c r="F59" s="43">
        <v>100</v>
      </c>
      <c r="G59" s="43">
        <v>0</v>
      </c>
      <c r="H59" s="43">
        <v>0</v>
      </c>
      <c r="I59" s="43">
        <v>1</v>
      </c>
    </row>
    <row r="60" spans="1:9" ht="15">
      <c r="A60" s="43" t="s">
        <v>213</v>
      </c>
      <c r="B60" s="43">
        <v>5</v>
      </c>
      <c r="C60" s="43">
        <v>2</v>
      </c>
      <c r="D60" s="43" t="s">
        <v>301</v>
      </c>
      <c r="E60" s="43" t="s">
        <v>306</v>
      </c>
      <c r="F60" s="43">
        <v>100</v>
      </c>
      <c r="G60" s="43">
        <v>0</v>
      </c>
      <c r="H60" s="43">
        <v>0</v>
      </c>
      <c r="I60" s="43">
        <v>0</v>
      </c>
    </row>
    <row r="61" spans="1:9" ht="15">
      <c r="A61" s="43" t="s">
        <v>213</v>
      </c>
      <c r="B61" s="43">
        <v>5</v>
      </c>
      <c r="C61" s="43">
        <v>2</v>
      </c>
      <c r="D61" s="43" t="s">
        <v>301</v>
      </c>
      <c r="E61" s="43" t="s">
        <v>307</v>
      </c>
      <c r="F61" s="43">
        <v>100</v>
      </c>
      <c r="G61" s="43">
        <v>0</v>
      </c>
      <c r="H61" s="43">
        <v>0</v>
      </c>
      <c r="I61" s="43">
        <v>1</v>
      </c>
    </row>
    <row r="62" spans="1:9" ht="15">
      <c r="A62" s="43" t="s">
        <v>213</v>
      </c>
      <c r="B62" s="43">
        <v>5</v>
      </c>
      <c r="C62" s="43">
        <v>2</v>
      </c>
      <c r="D62" s="43" t="s">
        <v>301</v>
      </c>
      <c r="E62" s="43" t="s">
        <v>308</v>
      </c>
      <c r="F62" s="43">
        <v>100</v>
      </c>
      <c r="G62" s="43">
        <v>0</v>
      </c>
      <c r="H62" s="43">
        <v>0</v>
      </c>
      <c r="I62" s="43">
        <v>0</v>
      </c>
    </row>
    <row r="63" spans="1:9" ht="15">
      <c r="A63" s="43" t="s">
        <v>213</v>
      </c>
      <c r="B63" s="43">
        <v>5</v>
      </c>
      <c r="C63" s="43">
        <v>2</v>
      </c>
      <c r="D63" s="43" t="s">
        <v>301</v>
      </c>
      <c r="E63" s="43" t="s">
        <v>249</v>
      </c>
      <c r="F63" s="43">
        <v>100</v>
      </c>
      <c r="G63" s="43">
        <v>0</v>
      </c>
      <c r="H63" s="43">
        <v>0</v>
      </c>
      <c r="I63" s="43">
        <v>5</v>
      </c>
    </row>
    <row r="64" spans="1:9" ht="15">
      <c r="A64" s="43" t="s">
        <v>213</v>
      </c>
      <c r="B64" s="43">
        <v>5</v>
      </c>
      <c r="C64" s="43">
        <v>2</v>
      </c>
      <c r="D64" s="43" t="s">
        <v>301</v>
      </c>
      <c r="E64" s="43" t="s">
        <v>309</v>
      </c>
      <c r="F64" s="43">
        <v>100</v>
      </c>
      <c r="G64" s="43">
        <v>0</v>
      </c>
      <c r="H64" s="43">
        <v>0</v>
      </c>
      <c r="I64" s="43">
        <v>1</v>
      </c>
    </row>
    <row r="65" spans="1:9" ht="15">
      <c r="A65" s="43" t="s">
        <v>213</v>
      </c>
      <c r="B65" s="43">
        <v>5</v>
      </c>
      <c r="C65" s="43">
        <v>2</v>
      </c>
      <c r="D65" s="43" t="s">
        <v>301</v>
      </c>
      <c r="E65" s="43" t="s">
        <v>310</v>
      </c>
      <c r="F65" s="43">
        <v>100</v>
      </c>
      <c r="G65" s="43">
        <v>0</v>
      </c>
      <c r="H65" s="43">
        <v>0</v>
      </c>
      <c r="I65" s="43">
        <v>0</v>
      </c>
    </row>
    <row r="66" spans="1:9" ht="15">
      <c r="A66" s="43" t="s">
        <v>213</v>
      </c>
      <c r="B66" s="43">
        <v>5</v>
      </c>
      <c r="C66" s="43">
        <v>2</v>
      </c>
      <c r="D66" s="43" t="s">
        <v>301</v>
      </c>
      <c r="E66" s="43" t="s">
        <v>311</v>
      </c>
      <c r="F66" s="43">
        <v>100</v>
      </c>
      <c r="G66" s="43">
        <v>0</v>
      </c>
      <c r="H66" s="43">
        <v>0</v>
      </c>
      <c r="I66" s="43">
        <v>0</v>
      </c>
    </row>
    <row r="67" spans="1:9" ht="15">
      <c r="A67" s="43" t="s">
        <v>213</v>
      </c>
      <c r="B67" s="43">
        <v>5</v>
      </c>
      <c r="C67" s="43">
        <v>2</v>
      </c>
      <c r="D67" s="43" t="s">
        <v>301</v>
      </c>
      <c r="E67" s="43" t="s">
        <v>312</v>
      </c>
      <c r="F67" s="43">
        <v>100</v>
      </c>
      <c r="G67" s="43">
        <v>0</v>
      </c>
      <c r="H67" s="43">
        <v>0</v>
      </c>
      <c r="I67" s="43">
        <v>0</v>
      </c>
    </row>
    <row r="68" spans="1:9" ht="15">
      <c r="A68" s="43" t="s">
        <v>213</v>
      </c>
      <c r="B68" s="43">
        <v>5</v>
      </c>
      <c r="C68" s="43">
        <v>2</v>
      </c>
      <c r="D68" s="43" t="s">
        <v>301</v>
      </c>
      <c r="E68" s="43" t="s">
        <v>313</v>
      </c>
      <c r="F68" s="43">
        <v>100</v>
      </c>
      <c r="G68" s="43">
        <v>0</v>
      </c>
      <c r="H68" s="43">
        <v>0</v>
      </c>
      <c r="I68" s="43">
        <v>0</v>
      </c>
    </row>
    <row r="69" spans="1:9" ht="15">
      <c r="A69" s="43" t="s">
        <v>213</v>
      </c>
      <c r="B69" s="43">
        <v>5</v>
      </c>
      <c r="C69" s="43">
        <v>2</v>
      </c>
      <c r="D69" s="43" t="s">
        <v>301</v>
      </c>
      <c r="E69" s="43" t="s">
        <v>314</v>
      </c>
      <c r="F69" s="43">
        <v>100</v>
      </c>
      <c r="G69" s="43">
        <v>0</v>
      </c>
      <c r="H69" s="43">
        <v>0</v>
      </c>
      <c r="I69" s="43">
        <v>0</v>
      </c>
    </row>
    <row r="70" spans="1:9" ht="15">
      <c r="A70" s="43" t="s">
        <v>213</v>
      </c>
      <c r="B70" s="43">
        <v>5</v>
      </c>
      <c r="C70" s="43">
        <v>2</v>
      </c>
      <c r="D70" s="43" t="s">
        <v>301</v>
      </c>
      <c r="E70" s="43" t="s">
        <v>315</v>
      </c>
      <c r="F70" s="43">
        <v>100</v>
      </c>
      <c r="G70" s="43">
        <v>0</v>
      </c>
      <c r="H70" s="43">
        <v>0</v>
      </c>
      <c r="I70" s="43">
        <v>0</v>
      </c>
    </row>
    <row r="71" spans="1:9" ht="15">
      <c r="A71" s="44"/>
      <c r="B71" s="44"/>
      <c r="C71" s="44"/>
      <c r="D71" s="44"/>
      <c r="E71" s="45" t="s">
        <v>250</v>
      </c>
      <c r="F71" s="44">
        <f>SUM(F8:F70)</f>
        <v>6300</v>
      </c>
      <c r="G71" s="44"/>
      <c r="H71" s="44"/>
      <c r="I71" s="44"/>
    </row>
    <row r="72" spans="5:6" ht="15">
      <c r="E72" s="46" t="s">
        <v>316</v>
      </c>
      <c r="F72">
        <f>F7+F71</f>
        <v>10300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7.00390625" style="21" customWidth="1"/>
    <col min="3" max="3" width="8.00390625" style="21" bestFit="1" customWidth="1"/>
    <col min="4" max="4" width="3.57421875" style="21" bestFit="1" customWidth="1"/>
    <col min="5" max="5" width="24.00390625" style="21" bestFit="1" customWidth="1"/>
    <col min="6" max="6" width="9.140625" style="21" customWidth="1"/>
    <col min="7" max="7" width="10.421875" style="21" bestFit="1" customWidth="1"/>
    <col min="8" max="16384" width="9.140625" style="21" customWidth="1"/>
  </cols>
  <sheetData>
    <row r="1" ht="15">
      <c r="A1" s="26" t="s">
        <v>200</v>
      </c>
    </row>
    <row r="2" spans="1:7" ht="15">
      <c r="A2" s="100" t="s">
        <v>201</v>
      </c>
      <c r="B2" s="101"/>
      <c r="C2" s="101"/>
      <c r="D2" s="101"/>
      <c r="E2" s="101"/>
      <c r="F2" s="101"/>
      <c r="G2" s="101"/>
    </row>
    <row r="3" spans="1:7" ht="15">
      <c r="A3" s="27" t="s">
        <v>38</v>
      </c>
      <c r="B3" s="27" t="s">
        <v>71</v>
      </c>
      <c r="C3" s="27" t="s">
        <v>72</v>
      </c>
      <c r="D3" s="27" t="s">
        <v>202</v>
      </c>
      <c r="E3" s="27" t="s">
        <v>203</v>
      </c>
      <c r="F3" s="27" t="s">
        <v>204</v>
      </c>
      <c r="G3" s="27" t="s">
        <v>205</v>
      </c>
    </row>
    <row r="4" spans="1:8" ht="15">
      <c r="A4" s="101">
        <v>3</v>
      </c>
      <c r="B4" s="26">
        <v>1</v>
      </c>
      <c r="C4" s="26" t="s">
        <v>110</v>
      </c>
      <c r="D4" s="34">
        <v>9</v>
      </c>
      <c r="E4" s="26" t="s">
        <v>206</v>
      </c>
      <c r="F4" s="26" t="s">
        <v>45</v>
      </c>
      <c r="G4" s="26" t="s">
        <v>207</v>
      </c>
      <c r="H4" s="35" t="s">
        <v>208</v>
      </c>
    </row>
    <row r="5" spans="1:7" ht="15">
      <c r="A5" s="101"/>
      <c r="B5" s="26">
        <v>2</v>
      </c>
      <c r="C5" s="26" t="s">
        <v>127</v>
      </c>
      <c r="D5" s="34">
        <v>9</v>
      </c>
      <c r="E5" s="26" t="s">
        <v>209</v>
      </c>
      <c r="F5" s="26" t="s">
        <v>45</v>
      </c>
      <c r="G5" s="26" t="s">
        <v>210</v>
      </c>
    </row>
    <row r="6" spans="1:7" ht="15">
      <c r="A6" s="29" t="s">
        <v>197</v>
      </c>
      <c r="B6" s="30"/>
      <c r="C6" s="30"/>
      <c r="D6" s="31"/>
      <c r="E6" s="31">
        <v>2</v>
      </c>
      <c r="F6" s="31"/>
      <c r="G6" s="31">
        <v>2</v>
      </c>
    </row>
    <row r="7" spans="1:7" ht="15">
      <c r="A7" s="72" t="s">
        <v>198</v>
      </c>
      <c r="B7" s="73"/>
      <c r="C7" s="73"/>
      <c r="D7" s="74"/>
      <c r="E7" s="74">
        <v>2</v>
      </c>
      <c r="F7" s="74"/>
      <c r="G7" s="74">
        <v>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4:A5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7109375" style="0" customWidth="1"/>
    <col min="2" max="2" width="7.57421875" style="0" bestFit="1" customWidth="1"/>
    <col min="3" max="3" width="4.57421875" style="0" bestFit="1" customWidth="1"/>
    <col min="4" max="4" width="5.57421875" style="0" bestFit="1" customWidth="1"/>
    <col min="5" max="5" width="7.57421875" style="0" bestFit="1" customWidth="1"/>
    <col min="6" max="6" width="4.57421875" style="0" bestFit="1" customWidth="1"/>
    <col min="7" max="7" width="5.57421875" style="0" bestFit="1" customWidth="1"/>
    <col min="8" max="8" width="2.7109375" style="0" bestFit="1" customWidth="1"/>
    <col min="9" max="9" width="12.57421875" style="0" bestFit="1" customWidth="1"/>
    <col min="10" max="10" width="18.8515625" style="0" bestFit="1" customWidth="1"/>
    <col min="11" max="11" width="8.28125" style="0" bestFit="1" customWidth="1"/>
  </cols>
  <sheetData>
    <row r="1" ht="15">
      <c r="A1" s="1" t="s">
        <v>419</v>
      </c>
    </row>
    <row r="2" spans="1:11" ht="15">
      <c r="A2" s="102" t="s">
        <v>420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>
      <c r="A3" s="4" t="s">
        <v>421</v>
      </c>
      <c r="B3" s="87" t="s">
        <v>422</v>
      </c>
      <c r="C3" s="85"/>
      <c r="D3" s="85"/>
      <c r="E3" s="87" t="s">
        <v>423</v>
      </c>
      <c r="F3" s="85"/>
      <c r="G3" s="85"/>
      <c r="H3" s="87" t="s">
        <v>424</v>
      </c>
      <c r="I3" s="85"/>
      <c r="J3" s="4" t="s">
        <v>425</v>
      </c>
      <c r="K3" s="4" t="s">
        <v>426</v>
      </c>
    </row>
    <row r="4" spans="1:11" ht="15">
      <c r="A4" s="2" t="s">
        <v>427</v>
      </c>
      <c r="B4" s="6"/>
      <c r="C4" s="6"/>
      <c r="D4" s="6"/>
      <c r="E4" s="1" t="s">
        <v>428</v>
      </c>
      <c r="F4" s="1" t="s">
        <v>427</v>
      </c>
      <c r="G4" s="1" t="s">
        <v>429</v>
      </c>
      <c r="H4" s="1" t="s">
        <v>430</v>
      </c>
      <c r="I4" s="1" t="s">
        <v>431</v>
      </c>
      <c r="J4" s="1" t="s">
        <v>94</v>
      </c>
      <c r="K4" s="2" t="s">
        <v>432</v>
      </c>
    </row>
    <row r="5" spans="1:12" ht="15">
      <c r="A5" s="2" t="s">
        <v>427</v>
      </c>
      <c r="B5" s="55" t="s">
        <v>433</v>
      </c>
      <c r="C5" s="55" t="s">
        <v>434</v>
      </c>
      <c r="D5" s="55" t="s">
        <v>435</v>
      </c>
      <c r="E5" s="1" t="s">
        <v>428</v>
      </c>
      <c r="F5" s="1" t="s">
        <v>427</v>
      </c>
      <c r="G5" s="1" t="s">
        <v>429</v>
      </c>
      <c r="H5" s="1" t="s">
        <v>430</v>
      </c>
      <c r="I5" s="1" t="s">
        <v>436</v>
      </c>
      <c r="J5" s="1" t="s">
        <v>102</v>
      </c>
      <c r="K5" s="2" t="s">
        <v>437</v>
      </c>
      <c r="L5" s="56" t="s">
        <v>438</v>
      </c>
    </row>
    <row r="6" spans="1:11" ht="15">
      <c r="A6" s="2" t="s">
        <v>427</v>
      </c>
      <c r="B6" s="6"/>
      <c r="C6" s="6"/>
      <c r="D6" s="6"/>
      <c r="E6" s="1" t="s">
        <v>428</v>
      </c>
      <c r="F6" s="1" t="s">
        <v>427</v>
      </c>
      <c r="G6" s="1" t="s">
        <v>429</v>
      </c>
      <c r="H6" s="1" t="s">
        <v>430</v>
      </c>
      <c r="I6" s="1" t="s">
        <v>439</v>
      </c>
      <c r="J6" s="1" t="s">
        <v>130</v>
      </c>
      <c r="K6" s="2" t="s">
        <v>440</v>
      </c>
    </row>
    <row r="7" spans="1:11" ht="15">
      <c r="A7" s="2" t="s">
        <v>427</v>
      </c>
      <c r="B7" s="6"/>
      <c r="C7" s="6"/>
      <c r="D7" s="6"/>
      <c r="E7" s="1" t="s">
        <v>428</v>
      </c>
      <c r="F7" s="1" t="s">
        <v>427</v>
      </c>
      <c r="G7" s="1" t="s">
        <v>429</v>
      </c>
      <c r="H7" s="1" t="s">
        <v>430</v>
      </c>
      <c r="I7" s="1" t="s">
        <v>441</v>
      </c>
      <c r="J7" s="1" t="s">
        <v>130</v>
      </c>
      <c r="K7" s="2" t="s">
        <v>440</v>
      </c>
    </row>
    <row r="8" spans="1:12" ht="15">
      <c r="A8" s="2" t="s">
        <v>427</v>
      </c>
      <c r="B8" s="1" t="s">
        <v>428</v>
      </c>
      <c r="C8" s="1" t="s">
        <v>427</v>
      </c>
      <c r="D8" s="1" t="s">
        <v>442</v>
      </c>
      <c r="E8" s="1" t="s">
        <v>428</v>
      </c>
      <c r="F8" s="1" t="s">
        <v>427</v>
      </c>
      <c r="G8" s="1" t="s">
        <v>429</v>
      </c>
      <c r="H8" s="1" t="s">
        <v>430</v>
      </c>
      <c r="I8" s="1" t="s">
        <v>443</v>
      </c>
      <c r="J8" s="1" t="s">
        <v>132</v>
      </c>
      <c r="K8" s="2" t="s">
        <v>440</v>
      </c>
      <c r="L8" s="56" t="s">
        <v>438</v>
      </c>
    </row>
    <row r="9" spans="1:12" ht="15">
      <c r="A9" s="2" t="s">
        <v>427</v>
      </c>
      <c r="B9" s="6"/>
      <c r="C9" s="6"/>
      <c r="D9" s="6"/>
      <c r="E9" s="1" t="s">
        <v>428</v>
      </c>
      <c r="F9" s="1" t="s">
        <v>427</v>
      </c>
      <c r="G9" s="1" t="s">
        <v>429</v>
      </c>
      <c r="H9" s="1" t="s">
        <v>430</v>
      </c>
      <c r="I9" s="1" t="s">
        <v>444</v>
      </c>
      <c r="J9" s="1" t="s">
        <v>132</v>
      </c>
      <c r="K9" s="2" t="s">
        <v>440</v>
      </c>
      <c r="L9" s="56" t="s">
        <v>208</v>
      </c>
    </row>
    <row r="10" spans="1:12" ht="15">
      <c r="A10" s="2" t="s">
        <v>427</v>
      </c>
      <c r="B10" s="1" t="s">
        <v>428</v>
      </c>
      <c r="C10" s="1" t="s">
        <v>427</v>
      </c>
      <c r="D10" s="1" t="s">
        <v>446</v>
      </c>
      <c r="E10" s="1" t="s">
        <v>428</v>
      </c>
      <c r="F10" s="1" t="s">
        <v>427</v>
      </c>
      <c r="G10" s="1" t="s">
        <v>429</v>
      </c>
      <c r="H10" s="1" t="s">
        <v>430</v>
      </c>
      <c r="I10" s="1" t="s">
        <v>447</v>
      </c>
      <c r="J10" s="1" t="s">
        <v>145</v>
      </c>
      <c r="K10" s="2" t="s">
        <v>448</v>
      </c>
      <c r="L10" s="56" t="s">
        <v>445</v>
      </c>
    </row>
    <row r="11" spans="1:12" ht="15">
      <c r="A11" s="2" t="s">
        <v>427</v>
      </c>
      <c r="B11" s="6"/>
      <c r="C11" s="6"/>
      <c r="D11" s="6"/>
      <c r="E11" s="1" t="s">
        <v>428</v>
      </c>
      <c r="F11" s="1" t="s">
        <v>427</v>
      </c>
      <c r="G11" s="1" t="s">
        <v>429</v>
      </c>
      <c r="H11" s="1" t="s">
        <v>430</v>
      </c>
      <c r="I11" s="1" t="s">
        <v>449</v>
      </c>
      <c r="J11" s="1" t="s">
        <v>160</v>
      </c>
      <c r="K11" s="2" t="s">
        <v>450</v>
      </c>
      <c r="L11" s="56"/>
    </row>
    <row r="12" spans="1:12" ht="15">
      <c r="A12" s="2" t="s">
        <v>427</v>
      </c>
      <c r="B12" s="6">
        <v>2023</v>
      </c>
      <c r="C12" s="55" t="s">
        <v>434</v>
      </c>
      <c r="D12" s="55" t="s">
        <v>451</v>
      </c>
      <c r="E12" s="1" t="s">
        <v>428</v>
      </c>
      <c r="F12" s="1" t="s">
        <v>427</v>
      </c>
      <c r="G12" s="1" t="s">
        <v>429</v>
      </c>
      <c r="H12" s="1" t="s">
        <v>430</v>
      </c>
      <c r="I12" s="1" t="s">
        <v>452</v>
      </c>
      <c r="J12" s="1" t="s">
        <v>161</v>
      </c>
      <c r="K12" s="2" t="s">
        <v>450</v>
      </c>
      <c r="L12" s="56" t="s">
        <v>445</v>
      </c>
    </row>
    <row r="13" spans="1:11" ht="15">
      <c r="A13" s="2" t="s">
        <v>427</v>
      </c>
      <c r="B13" s="6"/>
      <c r="C13" s="6"/>
      <c r="D13" s="6"/>
      <c r="E13" s="1" t="s">
        <v>428</v>
      </c>
      <c r="F13" s="1" t="s">
        <v>427</v>
      </c>
      <c r="G13" s="1" t="s">
        <v>429</v>
      </c>
      <c r="H13" s="1" t="s">
        <v>430</v>
      </c>
      <c r="I13" s="1" t="s">
        <v>453</v>
      </c>
      <c r="J13" s="1" t="s">
        <v>172</v>
      </c>
      <c r="K13" s="2" t="s">
        <v>454</v>
      </c>
    </row>
    <row r="15" spans="10:11" ht="15">
      <c r="J15" s="56"/>
      <c r="K15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K2"/>
    <mergeCell ref="B3:D3"/>
    <mergeCell ref="E3:G3"/>
    <mergeCell ref="H3:I3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M86" sqref="M86:N86"/>
    </sheetView>
  </sheetViews>
  <sheetFormatPr defaultColWidth="9.140625" defaultRowHeight="15"/>
  <cols>
    <col min="1" max="1" width="2.57421875" style="21" customWidth="1"/>
    <col min="2" max="2" width="2.7109375" style="21" bestFit="1" customWidth="1"/>
    <col min="3" max="3" width="14.28125" style="21" bestFit="1" customWidth="1"/>
    <col min="4" max="4" width="7.28125" style="21" bestFit="1" customWidth="1"/>
    <col min="5" max="10" width="5.421875" style="21" bestFit="1" customWidth="1"/>
    <col min="11" max="13" width="7.28125" style="21" bestFit="1" customWidth="1"/>
    <col min="14" max="18" width="9.140625" style="21" customWidth="1"/>
    <col min="19" max="19" width="7.28125" style="21" bestFit="1" customWidth="1"/>
    <col min="20" max="21" width="5.421875" style="21" bestFit="1" customWidth="1"/>
    <col min="22" max="16384" width="9.140625" style="21" customWidth="1"/>
  </cols>
  <sheetData>
    <row r="1" ht="15">
      <c r="A1" s="26" t="s">
        <v>190</v>
      </c>
    </row>
    <row r="2" spans="1:21" ht="15">
      <c r="A2" s="27" t="s">
        <v>38</v>
      </c>
      <c r="B2" s="27" t="s">
        <v>71</v>
      </c>
      <c r="C2" s="27" t="s">
        <v>72</v>
      </c>
      <c r="D2" s="27" t="s">
        <v>3</v>
      </c>
      <c r="E2" s="27" t="s">
        <v>191</v>
      </c>
      <c r="F2" s="27" t="s">
        <v>192</v>
      </c>
      <c r="G2" s="27" t="s">
        <v>4</v>
      </c>
      <c r="H2" s="27" t="s">
        <v>193</v>
      </c>
      <c r="I2" s="27" t="s">
        <v>194</v>
      </c>
      <c r="J2" s="27" t="s">
        <v>5</v>
      </c>
      <c r="K2" s="27" t="s">
        <v>75</v>
      </c>
      <c r="L2" s="27" t="s">
        <v>195</v>
      </c>
      <c r="M2" s="27" t="s">
        <v>45</v>
      </c>
      <c r="N2" s="27" t="s">
        <v>46</v>
      </c>
      <c r="O2" s="27" t="s">
        <v>47</v>
      </c>
      <c r="P2" s="27" t="s">
        <v>48</v>
      </c>
      <c r="Q2" s="27" t="s">
        <v>49</v>
      </c>
      <c r="R2" s="27" t="s">
        <v>50</v>
      </c>
      <c r="S2" s="27" t="s">
        <v>51</v>
      </c>
      <c r="T2" s="27" t="s">
        <v>76</v>
      </c>
      <c r="U2" s="27" t="s">
        <v>196</v>
      </c>
    </row>
    <row r="3" spans="1:21" ht="15">
      <c r="A3" s="103">
        <v>1</v>
      </c>
      <c r="B3" s="103">
        <v>1</v>
      </c>
      <c r="C3" s="26" t="s">
        <v>79</v>
      </c>
      <c r="D3" s="28">
        <v>30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30</v>
      </c>
      <c r="L3" s="28">
        <v>100</v>
      </c>
      <c r="M3" s="28">
        <v>30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7</v>
      </c>
      <c r="U3" s="28">
        <v>0</v>
      </c>
    </row>
    <row r="4" spans="1:21" ht="15">
      <c r="A4" s="104"/>
      <c r="B4" s="104"/>
      <c r="C4" s="26" t="s">
        <v>80</v>
      </c>
      <c r="D4" s="28">
        <v>8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8</v>
      </c>
      <c r="L4" s="28">
        <v>100</v>
      </c>
      <c r="M4" s="28">
        <v>8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</row>
    <row r="5" spans="1:21" ht="15">
      <c r="A5" s="104"/>
      <c r="B5" s="104"/>
      <c r="C5" s="26" t="s">
        <v>81</v>
      </c>
      <c r="D5" s="28">
        <v>33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33</v>
      </c>
      <c r="L5" s="28">
        <v>48.2</v>
      </c>
      <c r="M5" s="28">
        <v>33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4</v>
      </c>
      <c r="U5" s="28">
        <v>0</v>
      </c>
    </row>
    <row r="6" spans="1:21" ht="15">
      <c r="A6" s="104"/>
      <c r="B6" s="104"/>
      <c r="C6" s="26" t="s">
        <v>82</v>
      </c>
      <c r="D6" s="28">
        <v>55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55</v>
      </c>
      <c r="L6" s="28">
        <v>88.3</v>
      </c>
      <c r="M6" s="28">
        <v>54</v>
      </c>
      <c r="N6" s="28">
        <v>0</v>
      </c>
      <c r="O6" s="28">
        <v>0</v>
      </c>
      <c r="P6" s="28">
        <v>0</v>
      </c>
      <c r="Q6" s="28">
        <v>1</v>
      </c>
      <c r="R6" s="28">
        <v>0</v>
      </c>
      <c r="S6" s="28">
        <v>0</v>
      </c>
      <c r="T6" s="28">
        <v>17</v>
      </c>
      <c r="U6" s="28">
        <v>0</v>
      </c>
    </row>
    <row r="7" spans="1:21" ht="15">
      <c r="A7" s="104"/>
      <c r="B7" s="105"/>
      <c r="C7" s="26" t="s">
        <v>84</v>
      </c>
      <c r="D7" s="28">
        <v>17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17</v>
      </c>
      <c r="L7" s="28">
        <v>100</v>
      </c>
      <c r="M7" s="28">
        <v>17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1</v>
      </c>
      <c r="U7" s="28">
        <v>0</v>
      </c>
    </row>
    <row r="8" spans="1:21" ht="15">
      <c r="A8" s="104"/>
      <c r="B8" s="101">
        <v>2</v>
      </c>
      <c r="C8" s="26" t="s">
        <v>86</v>
      </c>
      <c r="D8" s="28">
        <v>36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36</v>
      </c>
      <c r="L8" s="28">
        <v>70</v>
      </c>
      <c r="M8" s="28">
        <v>36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9</v>
      </c>
      <c r="U8" s="28">
        <v>0</v>
      </c>
    </row>
    <row r="9" spans="1:21" ht="15">
      <c r="A9" s="104"/>
      <c r="B9" s="101"/>
      <c r="C9" s="26" t="s">
        <v>87</v>
      </c>
      <c r="D9" s="28">
        <v>15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15</v>
      </c>
      <c r="L9" s="28">
        <v>33.3</v>
      </c>
      <c r="M9" s="28">
        <v>15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6</v>
      </c>
      <c r="U9" s="28">
        <v>0</v>
      </c>
    </row>
    <row r="10" spans="1:21" ht="15">
      <c r="A10" s="104"/>
      <c r="B10" s="101"/>
      <c r="C10" s="26" t="s">
        <v>88</v>
      </c>
      <c r="D10" s="28">
        <v>70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70</v>
      </c>
      <c r="L10" s="28">
        <v>55.2</v>
      </c>
      <c r="M10" s="28">
        <v>70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25</v>
      </c>
      <c r="U10" s="28">
        <v>0</v>
      </c>
    </row>
    <row r="11" spans="1:21" ht="15">
      <c r="A11" s="104"/>
      <c r="B11" s="101"/>
      <c r="C11" s="26" t="s">
        <v>89</v>
      </c>
      <c r="D11" s="28">
        <v>16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16</v>
      </c>
      <c r="L11" s="28">
        <v>96.8</v>
      </c>
      <c r="M11" s="28">
        <v>16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2</v>
      </c>
      <c r="U11" s="28">
        <v>0</v>
      </c>
    </row>
    <row r="12" spans="1:21" ht="15">
      <c r="A12" s="105"/>
      <c r="B12" s="101"/>
      <c r="C12" s="26" t="s">
        <v>90</v>
      </c>
      <c r="D12" s="28">
        <v>53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53</v>
      </c>
      <c r="L12" s="28">
        <v>51.3</v>
      </c>
      <c r="M12" s="28">
        <v>53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5</v>
      </c>
      <c r="U12" s="28">
        <v>0</v>
      </c>
    </row>
    <row r="13" spans="1:21" ht="15">
      <c r="A13" s="29" t="s">
        <v>197</v>
      </c>
      <c r="B13" s="30"/>
      <c r="C13" s="30"/>
      <c r="D13" s="31">
        <v>333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333</v>
      </c>
      <c r="L13" s="31"/>
      <c r="M13" s="31">
        <v>332</v>
      </c>
      <c r="N13" s="31">
        <v>0</v>
      </c>
      <c r="O13" s="31">
        <v>0</v>
      </c>
      <c r="P13" s="31">
        <v>0</v>
      </c>
      <c r="Q13" s="31">
        <v>1</v>
      </c>
      <c r="R13" s="31">
        <v>0</v>
      </c>
      <c r="S13" s="31">
        <v>0</v>
      </c>
      <c r="T13" s="31">
        <v>76</v>
      </c>
      <c r="U13" s="31">
        <v>0</v>
      </c>
    </row>
    <row r="14" spans="1:21" ht="15">
      <c r="A14" s="103">
        <v>2</v>
      </c>
      <c r="B14" s="103">
        <v>1</v>
      </c>
      <c r="C14" s="26" t="s">
        <v>93</v>
      </c>
      <c r="D14" s="28">
        <v>36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36</v>
      </c>
      <c r="L14" s="28">
        <v>88</v>
      </c>
      <c r="M14" s="28">
        <v>36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14</v>
      </c>
      <c r="U14" s="28">
        <v>0</v>
      </c>
    </row>
    <row r="15" spans="1:21" ht="15">
      <c r="A15" s="104"/>
      <c r="B15" s="104"/>
      <c r="C15" s="26" t="s">
        <v>94</v>
      </c>
      <c r="D15" s="28">
        <v>41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  <c r="K15" s="28">
        <v>40</v>
      </c>
      <c r="L15" s="28">
        <v>60.7</v>
      </c>
      <c r="M15" s="28">
        <v>39</v>
      </c>
      <c r="N15" s="28">
        <v>0</v>
      </c>
      <c r="O15" s="28">
        <v>0</v>
      </c>
      <c r="P15" s="28">
        <v>1</v>
      </c>
      <c r="Q15" s="28">
        <v>0</v>
      </c>
      <c r="R15" s="28">
        <v>0</v>
      </c>
      <c r="S15" s="28">
        <v>0</v>
      </c>
      <c r="T15" s="28">
        <v>0</v>
      </c>
      <c r="U15" s="28">
        <v>-1</v>
      </c>
    </row>
    <row r="16" spans="1:21" ht="15">
      <c r="A16" s="104"/>
      <c r="B16" s="104"/>
      <c r="C16" s="26" t="s">
        <v>95</v>
      </c>
      <c r="D16" s="28">
        <v>32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32</v>
      </c>
      <c r="L16" s="28">
        <v>81.6</v>
      </c>
      <c r="M16" s="28">
        <v>30</v>
      </c>
      <c r="N16" s="28">
        <v>0</v>
      </c>
      <c r="O16" s="28">
        <v>0</v>
      </c>
      <c r="P16" s="28">
        <v>2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15">
      <c r="A17" s="104"/>
      <c r="B17" s="104"/>
      <c r="C17" s="26" t="s">
        <v>96</v>
      </c>
      <c r="D17" s="28">
        <v>14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14</v>
      </c>
      <c r="L17" s="28">
        <v>82.1</v>
      </c>
      <c r="M17" s="28">
        <v>14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15">
      <c r="A18" s="104"/>
      <c r="B18" s="104"/>
      <c r="C18" s="26" t="s">
        <v>97</v>
      </c>
      <c r="D18" s="28">
        <v>24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24</v>
      </c>
      <c r="L18" s="28">
        <v>83.3</v>
      </c>
      <c r="M18" s="28">
        <v>24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15">
      <c r="A19" s="104"/>
      <c r="B19" s="104"/>
      <c r="C19" s="26" t="s">
        <v>99</v>
      </c>
      <c r="D19" s="28">
        <v>29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29</v>
      </c>
      <c r="L19" s="28">
        <v>77.5</v>
      </c>
      <c r="M19" s="28">
        <v>29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2</v>
      </c>
      <c r="U19" s="28">
        <v>0</v>
      </c>
    </row>
    <row r="20" spans="1:21" ht="15">
      <c r="A20" s="104"/>
      <c r="B20" s="105"/>
      <c r="C20" s="26" t="s">
        <v>100</v>
      </c>
      <c r="D20" s="28">
        <v>17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17</v>
      </c>
      <c r="L20" s="28">
        <v>47</v>
      </c>
      <c r="M20" s="28">
        <v>17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15">
      <c r="A21" s="104"/>
      <c r="B21" s="101">
        <v>2</v>
      </c>
      <c r="C21" s="26" t="s">
        <v>101</v>
      </c>
      <c r="D21" s="28">
        <v>15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15</v>
      </c>
      <c r="L21" s="28">
        <v>100</v>
      </c>
      <c r="M21" s="28">
        <v>15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3</v>
      </c>
      <c r="U21" s="28">
        <v>0</v>
      </c>
    </row>
    <row r="22" spans="1:21" ht="15">
      <c r="A22" s="104"/>
      <c r="B22" s="101"/>
      <c r="C22" s="26" t="s">
        <v>102</v>
      </c>
      <c r="D22" s="28">
        <v>64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1</v>
      </c>
      <c r="K22" s="28">
        <v>63</v>
      </c>
      <c r="L22" s="28">
        <v>70.3</v>
      </c>
      <c r="M22" s="28">
        <v>60</v>
      </c>
      <c r="N22" s="28">
        <v>0</v>
      </c>
      <c r="O22" s="28">
        <v>0</v>
      </c>
      <c r="P22" s="28">
        <v>3</v>
      </c>
      <c r="Q22" s="28">
        <v>0</v>
      </c>
      <c r="R22" s="28">
        <v>0</v>
      </c>
      <c r="S22" s="28">
        <v>0</v>
      </c>
      <c r="T22" s="28">
        <v>13</v>
      </c>
      <c r="U22" s="28">
        <v>-1</v>
      </c>
    </row>
    <row r="23" spans="1:21" ht="15">
      <c r="A23" s="104"/>
      <c r="B23" s="101"/>
      <c r="C23" s="26" t="s">
        <v>103</v>
      </c>
      <c r="D23" s="28">
        <v>19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19</v>
      </c>
      <c r="L23" s="28">
        <v>76.4</v>
      </c>
      <c r="M23" s="28">
        <v>18</v>
      </c>
      <c r="N23" s="28">
        <v>0</v>
      </c>
      <c r="O23" s="28">
        <v>0</v>
      </c>
      <c r="P23" s="28">
        <v>0</v>
      </c>
      <c r="Q23" s="28">
        <v>1</v>
      </c>
      <c r="R23" s="28">
        <v>0</v>
      </c>
      <c r="S23" s="28">
        <v>0</v>
      </c>
      <c r="T23" s="28">
        <v>2</v>
      </c>
      <c r="U23" s="28">
        <v>0</v>
      </c>
    </row>
    <row r="24" spans="1:21" ht="15">
      <c r="A24" s="104"/>
      <c r="B24" s="101"/>
      <c r="C24" s="26" t="s">
        <v>104</v>
      </c>
      <c r="D24" s="28">
        <v>31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31</v>
      </c>
      <c r="L24" s="28">
        <v>87.5</v>
      </c>
      <c r="M24" s="28">
        <v>28</v>
      </c>
      <c r="N24" s="28">
        <v>0</v>
      </c>
      <c r="O24" s="28">
        <v>0</v>
      </c>
      <c r="P24" s="28">
        <v>3</v>
      </c>
      <c r="Q24" s="28">
        <v>0</v>
      </c>
      <c r="R24" s="28">
        <v>0</v>
      </c>
      <c r="S24" s="28">
        <v>0</v>
      </c>
      <c r="T24" s="28">
        <v>6</v>
      </c>
      <c r="U24" s="28">
        <v>0</v>
      </c>
    </row>
    <row r="25" spans="1:21" ht="15">
      <c r="A25" s="104"/>
      <c r="B25" s="101"/>
      <c r="C25" s="26" t="s">
        <v>106</v>
      </c>
      <c r="D25" s="28">
        <v>31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31</v>
      </c>
      <c r="L25" s="28">
        <v>100</v>
      </c>
      <c r="M25" s="28">
        <v>27</v>
      </c>
      <c r="N25" s="28">
        <v>1</v>
      </c>
      <c r="O25" s="28">
        <v>0</v>
      </c>
      <c r="P25" s="28">
        <v>3</v>
      </c>
      <c r="Q25" s="28">
        <v>0</v>
      </c>
      <c r="R25" s="28">
        <v>0</v>
      </c>
      <c r="S25" s="28">
        <v>0</v>
      </c>
      <c r="T25" s="28">
        <v>1</v>
      </c>
      <c r="U25" s="28">
        <v>0</v>
      </c>
    </row>
    <row r="26" spans="1:21" ht="15">
      <c r="A26" s="104"/>
      <c r="B26" s="101"/>
      <c r="C26" s="26" t="s">
        <v>107</v>
      </c>
      <c r="D26" s="28">
        <v>14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14</v>
      </c>
      <c r="L26" s="28">
        <v>75</v>
      </c>
      <c r="M26" s="28">
        <v>14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0</v>
      </c>
    </row>
    <row r="27" spans="1:21" ht="15">
      <c r="A27" s="105"/>
      <c r="B27" s="101"/>
      <c r="C27" s="26" t="s">
        <v>108</v>
      </c>
      <c r="D27" s="28">
        <v>21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21</v>
      </c>
      <c r="L27" s="28">
        <v>73.8</v>
      </c>
      <c r="M27" s="28">
        <v>21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3</v>
      </c>
      <c r="U27" s="28">
        <v>0</v>
      </c>
    </row>
    <row r="28" spans="1:21" ht="15">
      <c r="A28" s="29" t="s">
        <v>197</v>
      </c>
      <c r="B28" s="30"/>
      <c r="C28" s="30"/>
      <c r="D28" s="31">
        <v>388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2</v>
      </c>
      <c r="K28" s="31">
        <v>386</v>
      </c>
      <c r="L28" s="31"/>
      <c r="M28" s="31">
        <v>372</v>
      </c>
      <c r="N28" s="31">
        <v>1</v>
      </c>
      <c r="O28" s="31">
        <v>0</v>
      </c>
      <c r="P28" s="31">
        <v>12</v>
      </c>
      <c r="Q28" s="31">
        <v>1</v>
      </c>
      <c r="R28" s="31">
        <v>0</v>
      </c>
      <c r="S28" s="31">
        <v>0</v>
      </c>
      <c r="T28" s="31">
        <v>45</v>
      </c>
      <c r="U28" s="31">
        <v>-2</v>
      </c>
    </row>
    <row r="29" spans="1:21" ht="15">
      <c r="A29" s="103">
        <v>3</v>
      </c>
      <c r="B29" s="103">
        <v>1</v>
      </c>
      <c r="C29" s="26" t="s">
        <v>110</v>
      </c>
      <c r="D29" s="28">
        <v>28</v>
      </c>
      <c r="E29" s="28">
        <v>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29</v>
      </c>
      <c r="L29" s="28">
        <v>79.5</v>
      </c>
      <c r="M29" s="28">
        <v>22</v>
      </c>
      <c r="N29" s="28">
        <v>0</v>
      </c>
      <c r="O29" s="28">
        <v>0</v>
      </c>
      <c r="P29" s="28">
        <v>0</v>
      </c>
      <c r="Q29" s="28">
        <v>0</v>
      </c>
      <c r="R29" s="28">
        <v>7</v>
      </c>
      <c r="S29" s="28">
        <v>0</v>
      </c>
      <c r="T29" s="28">
        <v>6</v>
      </c>
      <c r="U29" s="28">
        <v>1</v>
      </c>
    </row>
    <row r="30" spans="1:21" ht="15">
      <c r="A30" s="104"/>
      <c r="B30" s="104"/>
      <c r="C30" s="26" t="s">
        <v>112</v>
      </c>
      <c r="D30" s="28">
        <v>27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27</v>
      </c>
      <c r="L30" s="28">
        <v>65.3</v>
      </c>
      <c r="M30" s="28">
        <v>27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4</v>
      </c>
      <c r="U30" s="28">
        <v>0</v>
      </c>
    </row>
    <row r="31" spans="1:21" ht="15">
      <c r="A31" s="104"/>
      <c r="B31" s="104"/>
      <c r="C31" s="26" t="s">
        <v>114</v>
      </c>
      <c r="D31" s="28">
        <v>18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18</v>
      </c>
      <c r="L31" s="28">
        <v>61.1</v>
      </c>
      <c r="M31" s="28">
        <v>18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15">
      <c r="A32" s="104"/>
      <c r="B32" s="104"/>
      <c r="C32" s="26" t="s">
        <v>115</v>
      </c>
      <c r="D32" s="28">
        <v>45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45</v>
      </c>
      <c r="L32" s="28">
        <v>55.5</v>
      </c>
      <c r="M32" s="28">
        <v>45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3</v>
      </c>
      <c r="U32" s="28">
        <v>0</v>
      </c>
    </row>
    <row r="33" spans="1:21" ht="15">
      <c r="A33" s="104"/>
      <c r="B33" s="104"/>
      <c r="C33" s="26" t="s">
        <v>116</v>
      </c>
      <c r="D33" s="28">
        <v>15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15</v>
      </c>
      <c r="L33" s="28">
        <v>53.3</v>
      </c>
      <c r="M33" s="28">
        <v>15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15">
      <c r="A34" s="104"/>
      <c r="B34" s="104"/>
      <c r="C34" s="26" t="s">
        <v>117</v>
      </c>
      <c r="D34" s="28">
        <v>21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21</v>
      </c>
      <c r="L34" s="28">
        <v>80.9</v>
      </c>
      <c r="M34" s="28">
        <v>21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15">
      <c r="A35" s="104"/>
      <c r="B35" s="104"/>
      <c r="C35" s="26" t="s">
        <v>119</v>
      </c>
      <c r="D35" s="28">
        <v>17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17</v>
      </c>
      <c r="L35" s="28">
        <v>100</v>
      </c>
      <c r="M35" s="28">
        <v>17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1</v>
      </c>
      <c r="U35" s="28">
        <v>0</v>
      </c>
    </row>
    <row r="36" spans="1:21" ht="15">
      <c r="A36" s="104"/>
      <c r="B36" s="105"/>
      <c r="C36" s="26" t="s">
        <v>120</v>
      </c>
      <c r="D36" s="28">
        <v>27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27</v>
      </c>
      <c r="L36" s="28">
        <v>100</v>
      </c>
      <c r="M36" s="28">
        <v>27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3</v>
      </c>
      <c r="U36" s="28">
        <v>0</v>
      </c>
    </row>
    <row r="37" spans="1:21" ht="15">
      <c r="A37" s="104"/>
      <c r="B37" s="101">
        <v>2</v>
      </c>
      <c r="C37" s="26" t="s">
        <v>122</v>
      </c>
      <c r="D37" s="28">
        <v>28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28</v>
      </c>
      <c r="L37" s="28">
        <v>62.5</v>
      </c>
      <c r="M37" s="28">
        <v>28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5</v>
      </c>
      <c r="U37" s="28">
        <v>0</v>
      </c>
    </row>
    <row r="38" spans="1:21" ht="15">
      <c r="A38" s="104"/>
      <c r="B38" s="101"/>
      <c r="C38" s="26" t="s">
        <v>124</v>
      </c>
      <c r="D38" s="28">
        <v>19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19</v>
      </c>
      <c r="L38" s="28">
        <v>83.3</v>
      </c>
      <c r="M38" s="28">
        <v>18</v>
      </c>
      <c r="N38" s="28">
        <v>1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15">
      <c r="A39" s="104"/>
      <c r="B39" s="101"/>
      <c r="C39" s="26" t="s">
        <v>125</v>
      </c>
      <c r="D39" s="28">
        <v>27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27</v>
      </c>
      <c r="L39" s="28">
        <v>74</v>
      </c>
      <c r="M39" s="28">
        <v>25</v>
      </c>
      <c r="N39" s="28">
        <v>0</v>
      </c>
      <c r="O39" s="28">
        <v>0</v>
      </c>
      <c r="P39" s="28">
        <v>0</v>
      </c>
      <c r="Q39" s="28">
        <v>0</v>
      </c>
      <c r="R39" s="28">
        <v>2</v>
      </c>
      <c r="S39" s="28">
        <v>0</v>
      </c>
      <c r="T39" s="28">
        <v>2</v>
      </c>
      <c r="U39" s="28">
        <v>0</v>
      </c>
    </row>
    <row r="40" spans="1:21" ht="15">
      <c r="A40" s="104"/>
      <c r="B40" s="101"/>
      <c r="C40" s="26" t="s">
        <v>127</v>
      </c>
      <c r="D40" s="28">
        <v>18</v>
      </c>
      <c r="E40" s="28">
        <v>0</v>
      </c>
      <c r="F40" s="28">
        <v>0</v>
      </c>
      <c r="G40" s="28">
        <v>1</v>
      </c>
      <c r="H40" s="28">
        <v>0</v>
      </c>
      <c r="I40" s="28">
        <v>0</v>
      </c>
      <c r="J40" s="28">
        <v>0</v>
      </c>
      <c r="K40" s="28">
        <v>19</v>
      </c>
      <c r="L40" s="28">
        <v>92.1</v>
      </c>
      <c r="M40" s="28">
        <v>19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1</v>
      </c>
    </row>
    <row r="41" spans="1:21" ht="15">
      <c r="A41" s="104"/>
      <c r="B41" s="101"/>
      <c r="C41" s="26" t="s">
        <v>128</v>
      </c>
      <c r="D41" s="28">
        <v>16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16</v>
      </c>
      <c r="L41" s="28">
        <v>71.8</v>
      </c>
      <c r="M41" s="28">
        <v>16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15">
      <c r="A42" s="104"/>
      <c r="B42" s="101"/>
      <c r="C42" s="26" t="s">
        <v>129</v>
      </c>
      <c r="D42" s="28">
        <v>25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25</v>
      </c>
      <c r="L42" s="28">
        <v>80</v>
      </c>
      <c r="M42" s="28">
        <v>25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5</v>
      </c>
      <c r="U42" s="28">
        <v>0</v>
      </c>
    </row>
    <row r="43" spans="1:21" ht="15">
      <c r="A43" s="104"/>
      <c r="B43" s="101"/>
      <c r="C43" s="26" t="s">
        <v>130</v>
      </c>
      <c r="D43" s="28">
        <v>28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2</v>
      </c>
      <c r="K43" s="28">
        <v>26</v>
      </c>
      <c r="L43" s="28">
        <v>82.5</v>
      </c>
      <c r="M43" s="28">
        <v>26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8</v>
      </c>
      <c r="U43" s="28">
        <v>-2</v>
      </c>
    </row>
    <row r="44" spans="1:21" ht="15">
      <c r="A44" s="104"/>
      <c r="B44" s="101"/>
      <c r="C44" s="26" t="s">
        <v>132</v>
      </c>
      <c r="D44" s="28">
        <v>19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1</v>
      </c>
      <c r="K44" s="28">
        <v>17</v>
      </c>
      <c r="L44" s="28">
        <v>100</v>
      </c>
      <c r="M44" s="28">
        <v>13</v>
      </c>
      <c r="N44" s="28">
        <v>0</v>
      </c>
      <c r="O44" s="28">
        <v>0</v>
      </c>
      <c r="P44" s="28">
        <v>2</v>
      </c>
      <c r="Q44" s="28">
        <v>2</v>
      </c>
      <c r="R44" s="28">
        <v>0</v>
      </c>
      <c r="S44" s="28">
        <v>0</v>
      </c>
      <c r="T44" s="28">
        <v>4</v>
      </c>
      <c r="U44" s="28">
        <v>-2</v>
      </c>
    </row>
    <row r="45" spans="1:21" ht="15">
      <c r="A45" s="105"/>
      <c r="B45" s="101"/>
      <c r="C45" s="26" t="s">
        <v>134</v>
      </c>
      <c r="D45" s="28">
        <v>11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11</v>
      </c>
      <c r="L45" s="28">
        <v>90.9</v>
      </c>
      <c r="M45" s="28">
        <v>11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11</v>
      </c>
      <c r="U45" s="28">
        <v>0</v>
      </c>
    </row>
    <row r="46" spans="1:21" ht="15">
      <c r="A46" s="29" t="s">
        <v>197</v>
      </c>
      <c r="B46" s="30"/>
      <c r="C46" s="30"/>
      <c r="D46" s="31">
        <v>389</v>
      </c>
      <c r="E46" s="31">
        <v>1</v>
      </c>
      <c r="F46" s="31">
        <v>0</v>
      </c>
      <c r="G46" s="31">
        <v>1</v>
      </c>
      <c r="H46" s="31">
        <v>0</v>
      </c>
      <c r="I46" s="31">
        <v>1</v>
      </c>
      <c r="J46" s="31">
        <v>3</v>
      </c>
      <c r="K46" s="31">
        <v>387</v>
      </c>
      <c r="L46" s="31"/>
      <c r="M46" s="31">
        <v>373</v>
      </c>
      <c r="N46" s="31">
        <v>1</v>
      </c>
      <c r="O46" s="31">
        <v>0</v>
      </c>
      <c r="P46" s="31">
        <v>2</v>
      </c>
      <c r="Q46" s="31">
        <v>2</v>
      </c>
      <c r="R46" s="31">
        <v>9</v>
      </c>
      <c r="S46" s="31">
        <v>0</v>
      </c>
      <c r="T46" s="31">
        <v>52</v>
      </c>
      <c r="U46" s="31">
        <v>-2</v>
      </c>
    </row>
    <row r="47" spans="1:21" ht="15">
      <c r="A47" s="103">
        <v>4</v>
      </c>
      <c r="B47" s="103">
        <v>1</v>
      </c>
      <c r="C47" s="26" t="s">
        <v>137</v>
      </c>
      <c r="D47" s="28">
        <v>25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25</v>
      </c>
      <c r="L47" s="28">
        <v>90</v>
      </c>
      <c r="M47" s="28">
        <v>25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8</v>
      </c>
      <c r="U47" s="28">
        <v>0</v>
      </c>
    </row>
    <row r="48" spans="1:21" ht="15">
      <c r="A48" s="104"/>
      <c r="B48" s="104"/>
      <c r="C48" s="26" t="s">
        <v>139</v>
      </c>
      <c r="D48" s="28">
        <v>45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45</v>
      </c>
      <c r="L48" s="28">
        <v>100</v>
      </c>
      <c r="M48" s="28">
        <v>45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13</v>
      </c>
      <c r="U48" s="28">
        <v>0</v>
      </c>
    </row>
    <row r="49" spans="1:21" ht="15">
      <c r="A49" s="104"/>
      <c r="B49" s="104"/>
      <c r="C49" s="26" t="s">
        <v>141</v>
      </c>
      <c r="D49" s="28">
        <v>56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56</v>
      </c>
      <c r="L49" s="28">
        <v>81.9</v>
      </c>
      <c r="M49" s="28">
        <v>56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23</v>
      </c>
      <c r="U49" s="28">
        <v>0</v>
      </c>
    </row>
    <row r="50" spans="1:21" ht="15">
      <c r="A50" s="104"/>
      <c r="B50" s="104"/>
      <c r="C50" s="26" t="s">
        <v>143</v>
      </c>
      <c r="D50" s="28">
        <v>20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20</v>
      </c>
      <c r="L50" s="28">
        <v>23</v>
      </c>
      <c r="M50" s="28">
        <v>20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2</v>
      </c>
      <c r="U50" s="28">
        <v>0</v>
      </c>
    </row>
    <row r="51" spans="1:21" ht="15">
      <c r="A51" s="104"/>
      <c r="B51" s="105"/>
      <c r="C51" s="26" t="s">
        <v>144</v>
      </c>
      <c r="D51" s="28">
        <v>26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26</v>
      </c>
      <c r="L51" s="28">
        <v>88.4</v>
      </c>
      <c r="M51" s="28">
        <v>25</v>
      </c>
      <c r="N51" s="28">
        <v>0</v>
      </c>
      <c r="O51" s="28">
        <v>0</v>
      </c>
      <c r="P51" s="28">
        <v>1</v>
      </c>
      <c r="Q51" s="28">
        <v>0</v>
      </c>
      <c r="R51" s="28">
        <v>0</v>
      </c>
      <c r="S51" s="28">
        <v>0</v>
      </c>
      <c r="T51" s="28">
        <v>3</v>
      </c>
      <c r="U51" s="28">
        <v>0</v>
      </c>
    </row>
    <row r="52" spans="1:21" ht="15">
      <c r="A52" s="104"/>
      <c r="B52" s="101">
        <v>2</v>
      </c>
      <c r="C52" s="26" t="s">
        <v>145</v>
      </c>
      <c r="D52" s="28">
        <v>49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1</v>
      </c>
      <c r="K52" s="28">
        <v>48</v>
      </c>
      <c r="L52" s="28">
        <v>90</v>
      </c>
      <c r="M52" s="28">
        <v>39</v>
      </c>
      <c r="N52" s="28">
        <v>0</v>
      </c>
      <c r="O52" s="28">
        <v>0</v>
      </c>
      <c r="P52" s="28">
        <v>9</v>
      </c>
      <c r="Q52" s="28">
        <v>0</v>
      </c>
      <c r="R52" s="28">
        <v>0</v>
      </c>
      <c r="S52" s="28">
        <v>0</v>
      </c>
      <c r="T52" s="28">
        <v>6</v>
      </c>
      <c r="U52" s="28">
        <v>-1</v>
      </c>
    </row>
    <row r="53" spans="1:21" ht="15">
      <c r="A53" s="104"/>
      <c r="B53" s="101"/>
      <c r="C53" s="26" t="s">
        <v>146</v>
      </c>
      <c r="D53" s="28">
        <v>42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42</v>
      </c>
      <c r="L53" s="28">
        <v>63.1</v>
      </c>
      <c r="M53" s="28">
        <v>39</v>
      </c>
      <c r="N53" s="28">
        <v>0</v>
      </c>
      <c r="O53" s="28">
        <v>0</v>
      </c>
      <c r="P53" s="28">
        <v>3</v>
      </c>
      <c r="Q53" s="28">
        <v>0</v>
      </c>
      <c r="R53" s="28">
        <v>0</v>
      </c>
      <c r="S53" s="28">
        <v>0</v>
      </c>
      <c r="T53" s="28">
        <v>2</v>
      </c>
      <c r="U53" s="28">
        <v>0</v>
      </c>
    </row>
    <row r="54" spans="1:21" ht="15">
      <c r="A54" s="104"/>
      <c r="B54" s="101"/>
      <c r="C54" s="26" t="s">
        <v>147</v>
      </c>
      <c r="D54" s="28">
        <v>13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13</v>
      </c>
      <c r="L54" s="28">
        <v>80.7</v>
      </c>
      <c r="M54" s="28">
        <v>13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</row>
    <row r="55" spans="1:21" ht="15">
      <c r="A55" s="104"/>
      <c r="B55" s="101"/>
      <c r="C55" s="26" t="s">
        <v>148</v>
      </c>
      <c r="D55" s="28">
        <v>27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27</v>
      </c>
      <c r="L55" s="28">
        <v>69</v>
      </c>
      <c r="M55" s="28">
        <v>27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7</v>
      </c>
      <c r="U55" s="28">
        <v>0</v>
      </c>
    </row>
    <row r="56" spans="1:21" ht="15">
      <c r="A56" s="104"/>
      <c r="B56" s="101"/>
      <c r="C56" s="26" t="s">
        <v>150</v>
      </c>
      <c r="D56" s="28">
        <v>18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18</v>
      </c>
      <c r="L56" s="28">
        <v>100</v>
      </c>
      <c r="M56" s="28">
        <v>17</v>
      </c>
      <c r="N56" s="28">
        <v>0</v>
      </c>
      <c r="O56" s="28">
        <v>0</v>
      </c>
      <c r="P56" s="28">
        <v>1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15">
      <c r="A57" s="104"/>
      <c r="B57" s="101">
        <v>3</v>
      </c>
      <c r="C57" s="26" t="s">
        <v>152</v>
      </c>
      <c r="D57" s="28">
        <v>30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30</v>
      </c>
      <c r="L57" s="28">
        <v>62.5</v>
      </c>
      <c r="M57" s="28">
        <v>30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11</v>
      </c>
      <c r="U57" s="28">
        <v>0</v>
      </c>
    </row>
    <row r="58" spans="1:21" ht="15">
      <c r="A58" s="104"/>
      <c r="B58" s="101"/>
      <c r="C58" s="26" t="s">
        <v>154</v>
      </c>
      <c r="D58" s="28">
        <v>18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18</v>
      </c>
      <c r="L58" s="28">
        <v>58.8</v>
      </c>
      <c r="M58" s="28">
        <v>18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5</v>
      </c>
      <c r="U58" s="28">
        <v>0</v>
      </c>
    </row>
    <row r="59" spans="1:21" ht="15">
      <c r="A59" s="104"/>
      <c r="B59" s="101"/>
      <c r="C59" s="26" t="s">
        <v>156</v>
      </c>
      <c r="D59" s="28">
        <v>18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18</v>
      </c>
      <c r="L59" s="28">
        <v>72.2</v>
      </c>
      <c r="M59" s="28">
        <v>18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3</v>
      </c>
      <c r="U59" s="28">
        <v>0</v>
      </c>
    </row>
    <row r="60" spans="1:21" ht="15">
      <c r="A60" s="104"/>
      <c r="B60" s="101"/>
      <c r="C60" s="26" t="s">
        <v>158</v>
      </c>
      <c r="D60" s="28">
        <v>17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17</v>
      </c>
      <c r="L60" s="28">
        <v>40</v>
      </c>
      <c r="M60" s="28">
        <v>16</v>
      </c>
      <c r="N60" s="28">
        <v>0</v>
      </c>
      <c r="O60" s="28">
        <v>0</v>
      </c>
      <c r="P60" s="28">
        <v>1</v>
      </c>
      <c r="Q60" s="28">
        <v>0</v>
      </c>
      <c r="R60" s="28">
        <v>0</v>
      </c>
      <c r="S60" s="28">
        <v>0</v>
      </c>
      <c r="T60" s="28">
        <v>8</v>
      </c>
      <c r="U60" s="28">
        <v>0</v>
      </c>
    </row>
    <row r="61" spans="1:21" ht="15">
      <c r="A61" s="104"/>
      <c r="B61" s="101"/>
      <c r="C61" s="26" t="s">
        <v>160</v>
      </c>
      <c r="D61" s="28">
        <v>24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1</v>
      </c>
      <c r="K61" s="28">
        <v>23</v>
      </c>
      <c r="L61" s="28">
        <v>0</v>
      </c>
      <c r="M61" s="28">
        <v>23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1</v>
      </c>
      <c r="U61" s="28">
        <v>-1</v>
      </c>
    </row>
    <row r="62" spans="1:21" ht="15">
      <c r="A62" s="105"/>
      <c r="B62" s="101"/>
      <c r="C62" s="26" t="s">
        <v>161</v>
      </c>
      <c r="D62" s="28">
        <v>74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1</v>
      </c>
      <c r="K62" s="28">
        <v>73</v>
      </c>
      <c r="L62" s="28">
        <v>51.3</v>
      </c>
      <c r="M62" s="28">
        <v>73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21</v>
      </c>
      <c r="U62" s="28">
        <v>-1</v>
      </c>
    </row>
    <row r="63" spans="1:21" ht="15">
      <c r="A63" s="29" t="s">
        <v>197</v>
      </c>
      <c r="B63" s="30"/>
      <c r="C63" s="30"/>
      <c r="D63" s="31">
        <v>502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3</v>
      </c>
      <c r="K63" s="31">
        <v>499</v>
      </c>
      <c r="L63" s="31"/>
      <c r="M63" s="31">
        <v>484</v>
      </c>
      <c r="N63" s="31">
        <v>0</v>
      </c>
      <c r="O63" s="31">
        <v>0</v>
      </c>
      <c r="P63" s="31">
        <v>15</v>
      </c>
      <c r="Q63" s="31">
        <v>0</v>
      </c>
      <c r="R63" s="31">
        <v>0</v>
      </c>
      <c r="S63" s="31">
        <v>0</v>
      </c>
      <c r="T63" s="31">
        <v>113</v>
      </c>
      <c r="U63" s="31">
        <v>-3</v>
      </c>
    </row>
    <row r="64" spans="1:21" ht="15">
      <c r="A64" s="103">
        <v>5</v>
      </c>
      <c r="B64" s="103">
        <v>1</v>
      </c>
      <c r="C64" s="26" t="s">
        <v>164</v>
      </c>
      <c r="D64" s="28">
        <v>33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33</v>
      </c>
      <c r="L64" s="28">
        <v>100</v>
      </c>
      <c r="M64" s="28">
        <v>33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3</v>
      </c>
      <c r="U64" s="28">
        <v>0</v>
      </c>
    </row>
    <row r="65" spans="1:21" ht="15">
      <c r="A65" s="104"/>
      <c r="B65" s="104"/>
      <c r="C65" s="26" t="s">
        <v>166</v>
      </c>
      <c r="D65" s="28">
        <v>13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13</v>
      </c>
      <c r="L65" s="28">
        <v>61.5</v>
      </c>
      <c r="M65" s="28">
        <v>13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</v>
      </c>
      <c r="U65" s="28">
        <v>0</v>
      </c>
    </row>
    <row r="66" spans="1:21" ht="15">
      <c r="A66" s="104"/>
      <c r="B66" s="104"/>
      <c r="C66" s="26" t="s">
        <v>167</v>
      </c>
      <c r="D66" s="28">
        <v>25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25</v>
      </c>
      <c r="L66" s="28">
        <v>86</v>
      </c>
      <c r="M66" s="28">
        <v>22</v>
      </c>
      <c r="N66" s="28">
        <v>0</v>
      </c>
      <c r="O66" s="28">
        <v>0</v>
      </c>
      <c r="P66" s="28">
        <v>2</v>
      </c>
      <c r="Q66" s="28">
        <v>1</v>
      </c>
      <c r="R66" s="28">
        <v>0</v>
      </c>
      <c r="S66" s="28">
        <v>0</v>
      </c>
      <c r="T66" s="28">
        <v>1</v>
      </c>
      <c r="U66" s="28">
        <v>0</v>
      </c>
    </row>
    <row r="67" spans="1:21" ht="15">
      <c r="A67" s="104"/>
      <c r="B67" s="104"/>
      <c r="C67" s="26" t="s">
        <v>169</v>
      </c>
      <c r="D67" s="28">
        <v>84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84</v>
      </c>
      <c r="L67" s="28">
        <v>67.8</v>
      </c>
      <c r="M67" s="28">
        <v>79</v>
      </c>
      <c r="N67" s="28">
        <v>0</v>
      </c>
      <c r="O67" s="28">
        <v>0</v>
      </c>
      <c r="P67" s="28">
        <v>5</v>
      </c>
      <c r="Q67" s="28">
        <v>0</v>
      </c>
      <c r="R67" s="28">
        <v>0</v>
      </c>
      <c r="S67" s="28">
        <v>0</v>
      </c>
      <c r="T67" s="28">
        <v>31</v>
      </c>
      <c r="U67" s="28">
        <v>0</v>
      </c>
    </row>
    <row r="68" spans="1:21" ht="15">
      <c r="A68" s="104"/>
      <c r="B68" s="104"/>
      <c r="C68" s="26" t="s">
        <v>171</v>
      </c>
      <c r="D68" s="28">
        <v>18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18</v>
      </c>
      <c r="L68" s="28">
        <v>61.1</v>
      </c>
      <c r="M68" s="28">
        <v>18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</row>
    <row r="69" spans="1:21" ht="15">
      <c r="A69" s="104"/>
      <c r="B69" s="104"/>
      <c r="C69" s="26" t="s">
        <v>172</v>
      </c>
      <c r="D69" s="28">
        <v>26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25</v>
      </c>
      <c r="L69" s="28">
        <v>78.8</v>
      </c>
      <c r="M69" s="28">
        <v>24</v>
      </c>
      <c r="N69" s="28">
        <v>0</v>
      </c>
      <c r="O69" s="28">
        <v>0</v>
      </c>
      <c r="P69" s="28">
        <v>0</v>
      </c>
      <c r="Q69" s="28">
        <v>1</v>
      </c>
      <c r="R69" s="28">
        <v>0</v>
      </c>
      <c r="S69" s="28">
        <v>0</v>
      </c>
      <c r="T69" s="28">
        <v>1</v>
      </c>
      <c r="U69" s="28">
        <v>-1</v>
      </c>
    </row>
    <row r="70" spans="1:21" ht="15">
      <c r="A70" s="104"/>
      <c r="B70" s="104"/>
      <c r="C70" s="26" t="s">
        <v>174</v>
      </c>
      <c r="D70" s="28">
        <v>27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27</v>
      </c>
      <c r="L70" s="28">
        <v>100</v>
      </c>
      <c r="M70" s="28">
        <v>27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14</v>
      </c>
      <c r="U70" s="28">
        <v>0</v>
      </c>
    </row>
    <row r="71" spans="1:21" ht="15">
      <c r="A71" s="104"/>
      <c r="B71" s="105"/>
      <c r="C71" s="26" t="s">
        <v>175</v>
      </c>
      <c r="D71" s="28">
        <v>19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19</v>
      </c>
      <c r="L71" s="28">
        <v>67.5</v>
      </c>
      <c r="M71" s="28">
        <v>19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3</v>
      </c>
      <c r="U71" s="28">
        <v>0</v>
      </c>
    </row>
    <row r="72" spans="1:21" ht="15">
      <c r="A72" s="104"/>
      <c r="B72" s="101">
        <v>2</v>
      </c>
      <c r="C72" s="26" t="s">
        <v>176</v>
      </c>
      <c r="D72" s="28">
        <v>41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41</v>
      </c>
      <c r="L72" s="28">
        <v>60</v>
      </c>
      <c r="M72" s="28">
        <v>40</v>
      </c>
      <c r="N72" s="28">
        <v>0</v>
      </c>
      <c r="O72" s="28">
        <v>1</v>
      </c>
      <c r="P72" s="28">
        <v>0</v>
      </c>
      <c r="Q72" s="28">
        <v>0</v>
      </c>
      <c r="R72" s="28">
        <v>0</v>
      </c>
      <c r="S72" s="28">
        <v>0</v>
      </c>
      <c r="T72" s="28">
        <v>1</v>
      </c>
      <c r="U72" s="28">
        <v>0</v>
      </c>
    </row>
    <row r="73" spans="1:21" ht="15">
      <c r="A73" s="104"/>
      <c r="B73" s="101"/>
      <c r="C73" s="26" t="s">
        <v>178</v>
      </c>
      <c r="D73" s="28">
        <v>42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42</v>
      </c>
      <c r="L73" s="28">
        <v>83.3</v>
      </c>
      <c r="M73" s="28">
        <v>40</v>
      </c>
      <c r="N73" s="28">
        <v>0</v>
      </c>
      <c r="O73" s="28">
        <v>0</v>
      </c>
      <c r="P73" s="28">
        <v>2</v>
      </c>
      <c r="Q73" s="28">
        <v>0</v>
      </c>
      <c r="R73" s="28">
        <v>0</v>
      </c>
      <c r="S73" s="28">
        <v>0</v>
      </c>
      <c r="T73" s="28">
        <v>4</v>
      </c>
      <c r="U73" s="28">
        <v>0</v>
      </c>
    </row>
    <row r="74" spans="1:21" ht="15">
      <c r="A74" s="104"/>
      <c r="B74" s="101"/>
      <c r="C74" s="26" t="s">
        <v>180</v>
      </c>
      <c r="D74" s="28">
        <v>19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19</v>
      </c>
      <c r="L74" s="28">
        <v>100</v>
      </c>
      <c r="M74" s="28">
        <v>18</v>
      </c>
      <c r="N74" s="28">
        <v>0</v>
      </c>
      <c r="O74" s="28">
        <v>0</v>
      </c>
      <c r="P74" s="28">
        <v>1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</row>
    <row r="75" spans="1:21" ht="15">
      <c r="A75" s="104"/>
      <c r="B75" s="101"/>
      <c r="C75" s="26" t="s">
        <v>181</v>
      </c>
      <c r="D75" s="28">
        <v>39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39</v>
      </c>
      <c r="L75" s="28">
        <v>100</v>
      </c>
      <c r="M75" s="28">
        <v>38</v>
      </c>
      <c r="N75" s="28">
        <v>0</v>
      </c>
      <c r="O75" s="28">
        <v>0</v>
      </c>
      <c r="P75" s="28">
        <v>1</v>
      </c>
      <c r="Q75" s="28">
        <v>0</v>
      </c>
      <c r="R75" s="28">
        <v>0</v>
      </c>
      <c r="S75" s="28">
        <v>0</v>
      </c>
      <c r="T75" s="28">
        <v>9</v>
      </c>
      <c r="U75" s="28">
        <v>0</v>
      </c>
    </row>
    <row r="76" spans="1:21" ht="15">
      <c r="A76" s="104"/>
      <c r="B76" s="101"/>
      <c r="C76" s="26" t="s">
        <v>183</v>
      </c>
      <c r="D76" s="28">
        <v>19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19</v>
      </c>
      <c r="L76" s="28">
        <v>65.7</v>
      </c>
      <c r="M76" s="28">
        <v>19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</row>
    <row r="77" spans="1:21" ht="15">
      <c r="A77" s="104"/>
      <c r="B77" s="101"/>
      <c r="C77" s="26" t="s">
        <v>184</v>
      </c>
      <c r="D77" s="28">
        <v>34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34</v>
      </c>
      <c r="L77" s="28">
        <v>79.4</v>
      </c>
      <c r="M77" s="28">
        <v>34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7</v>
      </c>
      <c r="U77" s="28">
        <v>0</v>
      </c>
    </row>
    <row r="78" spans="1:21" ht="15">
      <c r="A78" s="105"/>
      <c r="B78" s="101"/>
      <c r="C78" s="26" t="s">
        <v>186</v>
      </c>
      <c r="D78" s="28">
        <v>16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16</v>
      </c>
      <c r="L78" s="28">
        <v>100</v>
      </c>
      <c r="M78" s="28">
        <v>16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1</v>
      </c>
      <c r="U78" s="28">
        <v>0</v>
      </c>
    </row>
    <row r="79" spans="1:21" ht="15">
      <c r="A79" s="29" t="s">
        <v>197</v>
      </c>
      <c r="B79" s="30"/>
      <c r="C79" s="30"/>
      <c r="D79" s="31">
        <v>455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1</v>
      </c>
      <c r="K79" s="31">
        <v>454</v>
      </c>
      <c r="L79" s="31"/>
      <c r="M79" s="31">
        <v>440</v>
      </c>
      <c r="N79" s="31">
        <v>0</v>
      </c>
      <c r="O79" s="31">
        <v>1</v>
      </c>
      <c r="P79" s="31">
        <v>11</v>
      </c>
      <c r="Q79" s="31">
        <v>2</v>
      </c>
      <c r="R79" s="31">
        <v>0</v>
      </c>
      <c r="S79" s="31">
        <v>0</v>
      </c>
      <c r="T79" s="31">
        <v>76</v>
      </c>
      <c r="U79" s="31">
        <v>-1</v>
      </c>
    </row>
    <row r="80" spans="1:21" ht="15">
      <c r="A80" s="32" t="s">
        <v>198</v>
      </c>
      <c r="B80" s="33"/>
      <c r="C80" s="73"/>
      <c r="D80" s="74" t="s">
        <v>13</v>
      </c>
      <c r="E80" s="74">
        <v>1</v>
      </c>
      <c r="F80" s="74">
        <v>0</v>
      </c>
      <c r="G80" s="74">
        <v>1</v>
      </c>
      <c r="H80" s="74">
        <v>0</v>
      </c>
      <c r="I80" s="74">
        <v>1</v>
      </c>
      <c r="J80" s="74">
        <v>9</v>
      </c>
      <c r="K80" s="74" t="s">
        <v>14</v>
      </c>
      <c r="L80" s="74"/>
      <c r="M80" s="74" t="s">
        <v>199</v>
      </c>
      <c r="N80" s="74">
        <v>2</v>
      </c>
      <c r="O80" s="74">
        <v>1</v>
      </c>
      <c r="P80" s="74">
        <v>40</v>
      </c>
      <c r="Q80" s="74">
        <v>6</v>
      </c>
      <c r="R80" s="74">
        <v>9</v>
      </c>
      <c r="S80" s="74">
        <v>0</v>
      </c>
      <c r="T80" s="74">
        <v>362</v>
      </c>
      <c r="U80" s="74">
        <v>-8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3:A12"/>
    <mergeCell ref="B3:B7"/>
    <mergeCell ref="B8:B12"/>
    <mergeCell ref="A14:A27"/>
    <mergeCell ref="B14:B20"/>
    <mergeCell ref="B21:B27"/>
    <mergeCell ref="A64:A78"/>
    <mergeCell ref="B64:B71"/>
    <mergeCell ref="B72:B78"/>
    <mergeCell ref="A29:A45"/>
    <mergeCell ref="B29:B36"/>
    <mergeCell ref="B37:B45"/>
    <mergeCell ref="A47:A62"/>
    <mergeCell ref="B47:B51"/>
    <mergeCell ref="B52:B56"/>
    <mergeCell ref="B57:B6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ライオンズクラブ 帯広</cp:lastModifiedBy>
  <dcterms:modified xsi:type="dcterms:W3CDTF">2023-10-05T13:36:29Z</dcterms:modified>
  <cp:category/>
  <cp:version/>
  <cp:contentType/>
  <cp:contentStatus/>
</cp:coreProperties>
</file>