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ons-02\AppData\Local\Microsoft\Windows\INetCache\Content.Outlook\NXHX46S1\"/>
    </mc:Choice>
  </mc:AlternateContent>
  <xr:revisionPtr revIDLastSave="0" documentId="13_ncr:1_{87766D0D-426A-4DFC-A4D5-FB1EA759A615}" xr6:coauthVersionLast="47" xr6:coauthVersionMax="47" xr10:uidLastSave="{00000000-0000-0000-0000-000000000000}"/>
  <bookViews>
    <workbookView xWindow="-120" yWindow="-120" windowWidth="24240" windowHeight="13020" activeTab="7" xr2:uid="{00000000-000D-0000-FFFF-FFFF00000000}"/>
  </bookViews>
  <sheets>
    <sheet name="総括表" sheetId="1" r:id="rId1"/>
    <sheet name="LCIF" sheetId="2" r:id="rId2"/>
    <sheet name="LCIFMJF一覧" sheetId="3" r:id="rId3"/>
    <sheet name="月別新入会員・SP一覧" sheetId="4" r:id="rId4"/>
    <sheet name="退会者" sheetId="5" r:id="rId5"/>
    <sheet name="月別会員動静" sheetId="6" r:id="rId6"/>
    <sheet name="リジョン別" sheetId="7" r:id="rId7"/>
    <sheet name="サバンナ基本集計" sheetId="8" r:id="rId8"/>
  </sheets>
  <definedNames>
    <definedName name="_xlnm.Print_Titles" localSheetId="2">LCIFMJF一覧!$1:$2</definedName>
    <definedName name="_xlnm.Print_Titles" localSheetId="4">退会者!$1:$3</definedName>
  </definedNames>
  <calcPr calcId="191029"/>
</workbook>
</file>

<file path=xl/calcChain.xml><?xml version="1.0" encoding="utf-8"?>
<calcChain xmlns="http://schemas.openxmlformats.org/spreadsheetml/2006/main">
  <c r="AL107" i="7" l="1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F101" i="3"/>
  <c r="F100" i="3"/>
  <c r="F71" i="3"/>
  <c r="F4" i="3"/>
  <c r="Q27" i="1" l="1"/>
  <c r="Q23" i="1"/>
  <c r="Q24" i="1"/>
  <c r="Q25" i="1"/>
  <c r="Q26" i="1"/>
  <c r="Q22" i="1"/>
  <c r="P27" i="1"/>
</calcChain>
</file>

<file path=xl/sharedStrings.xml><?xml version="1.0" encoding="utf-8"?>
<sst xmlns="http://schemas.openxmlformats.org/spreadsheetml/2006/main" count="2663" uniqueCount="696">
  <si>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</si>
  <si>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</si>
  <si>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</si>
  <si>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</si>
  <si>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</si>
  <si>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</si>
  <si>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</si>
  <si>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</si>
  <si>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</si>
  <si>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</si>
  <si>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</si>
  <si>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2,117</t>
  </si>
  <si>
    <t>2,127</t>
  </si>
  <si>
    <t>2,041</t>
  </si>
  <si>
    <t>アクティビティ活動報告</t>
  </si>
  <si>
    <t>項目</t>
  </si>
  <si>
    <t>件数</t>
  </si>
  <si>
    <t>実績</t>
  </si>
  <si>
    <t>金額アクティビティ</t>
  </si>
  <si>
    <t>154 件</t>
  </si>
  <si>
    <t>6,823,922 円</t>
  </si>
  <si>
    <t>労力アクティビティ</t>
  </si>
  <si>
    <t>45 件</t>
  </si>
  <si>
    <t>602.5 Ｈ</t>
  </si>
  <si>
    <t>献血アクティビティ</t>
  </si>
  <si>
    <t>17 件</t>
  </si>
  <si>
    <t>動員数　798 人</t>
  </si>
  <si>
    <t>315,400 cc</t>
  </si>
  <si>
    <t>使用済み切手</t>
  </si>
  <si>
    <t>13,678 枚</t>
  </si>
  <si>
    <t>献眼登録アクティビティ</t>
  </si>
  <si>
    <t>22 人</t>
  </si>
  <si>
    <t>献眼アクティビティ</t>
  </si>
  <si>
    <t>0 人</t>
  </si>
  <si>
    <t>献腎登録アクティビティ</t>
  </si>
  <si>
    <t>献腎アクティビティ</t>
  </si>
  <si>
    <t>リジョン別会員数</t>
  </si>
  <si>
    <t>R</t>
  </si>
  <si>
    <t>Z数</t>
  </si>
  <si>
    <t>1Z</t>
  </si>
  <si>
    <t>2Z</t>
  </si>
  <si>
    <t>3Z</t>
  </si>
  <si>
    <t>計</t>
  </si>
  <si>
    <t>平均
出席率%</t>
    <phoneticPr fontId="1"/>
  </si>
  <si>
    <t>正会員</t>
  </si>
  <si>
    <t>不在
会員</t>
    <phoneticPr fontId="1"/>
  </si>
  <si>
    <t>名誉
会員</t>
    <phoneticPr fontId="1"/>
  </si>
  <si>
    <t>終身
会員</t>
    <phoneticPr fontId="1"/>
  </si>
  <si>
    <t>優待
会員</t>
    <phoneticPr fontId="1"/>
  </si>
  <si>
    <t>賛助
会員</t>
    <phoneticPr fontId="1"/>
  </si>
  <si>
    <t>準会員</t>
  </si>
  <si>
    <t>女性</t>
  </si>
  <si>
    <t>1,982</t>
  </si>
  <si>
    <t>子会員数</t>
  </si>
  <si>
    <t>子会員を
除く</t>
    <rPh sb="5" eb="6">
      <t>ノゾ</t>
    </rPh>
    <phoneticPr fontId="1"/>
  </si>
  <si>
    <t>レオクラブ会員数</t>
    <rPh sb="5" eb="8">
      <t>カイインスウ</t>
    </rPh>
    <phoneticPr fontId="5"/>
  </si>
  <si>
    <t>釧路レオクラブ</t>
    <rPh sb="0" eb="2">
      <t>クシロ</t>
    </rPh>
    <phoneticPr fontId="5"/>
  </si>
  <si>
    <t>14名</t>
    <rPh sb="2" eb="3">
      <t>メイ</t>
    </rPh>
    <phoneticPr fontId="5"/>
  </si>
  <si>
    <t>帯広レオクラブ</t>
    <rPh sb="0" eb="2">
      <t>オビヒロ</t>
    </rPh>
    <phoneticPr fontId="5"/>
  </si>
  <si>
    <t>9名</t>
    <rPh sb="1" eb="2">
      <t>メイ</t>
    </rPh>
    <phoneticPr fontId="5"/>
  </si>
  <si>
    <t>オホーツクレオクラブ</t>
  </si>
  <si>
    <t>13名</t>
    <rPh sb="2" eb="3">
      <t>メイ</t>
    </rPh>
    <phoneticPr fontId="5"/>
  </si>
  <si>
    <t>月次マンスリーレポート集計（総括表）　　2023年 6月度（331B地区）</t>
    <rPh sb="33" eb="36">
      <t>bチク</t>
    </rPh>
    <phoneticPr fontId="1"/>
  </si>
  <si>
    <t>107,115</t>
  </si>
  <si>
    <t>1,034</t>
  </si>
  <si>
    <t>3,834</t>
  </si>
  <si>
    <t>1,994</t>
  </si>
  <si>
    <t>1,000</t>
  </si>
  <si>
    <t>地区合計</t>
  </si>
  <si>
    <t>17,770</t>
  </si>
  <si>
    <t>R合計</t>
  </si>
  <si>
    <t>端野</t>
  </si>
  <si>
    <t>網走桂</t>
  </si>
  <si>
    <t>訓子府</t>
  </si>
  <si>
    <t>4,539</t>
  </si>
  <si>
    <t>北見中央</t>
  </si>
  <si>
    <t>津別</t>
  </si>
  <si>
    <t>3,040</t>
  </si>
  <si>
    <t>美幌</t>
  </si>
  <si>
    <t>網走</t>
  </si>
  <si>
    <t>佐呂間</t>
  </si>
  <si>
    <t>1,340</t>
  </si>
  <si>
    <t>白滝</t>
  </si>
  <si>
    <t>1,560</t>
  </si>
  <si>
    <t>紋別オホーツク</t>
  </si>
  <si>
    <t>湧別</t>
  </si>
  <si>
    <t>2,659</t>
  </si>
  <si>
    <t>北見白樺</t>
  </si>
  <si>
    <t>遠軽</t>
  </si>
  <si>
    <t>置戸</t>
  </si>
  <si>
    <t>2,700</t>
  </si>
  <si>
    <t>北見</t>
  </si>
  <si>
    <t>30,575</t>
  </si>
  <si>
    <t>6,000</t>
  </si>
  <si>
    <t>稚内北斗</t>
  </si>
  <si>
    <t>猿払</t>
  </si>
  <si>
    <t>1,120</t>
  </si>
  <si>
    <t>歌登</t>
  </si>
  <si>
    <t>幌延</t>
  </si>
  <si>
    <t>枝幸オホーツク</t>
  </si>
  <si>
    <t>稚内</t>
  </si>
  <si>
    <t>1,180</t>
  </si>
  <si>
    <t>剣淵</t>
  </si>
  <si>
    <t>名寄中央</t>
  </si>
  <si>
    <t>美深</t>
  </si>
  <si>
    <t>7,500</t>
  </si>
  <si>
    <t>士別</t>
  </si>
  <si>
    <t>2,826</t>
  </si>
  <si>
    <t>名寄</t>
  </si>
  <si>
    <t>増毛</t>
  </si>
  <si>
    <t>1,100</t>
  </si>
  <si>
    <t>遠別</t>
  </si>
  <si>
    <t>3,760</t>
  </si>
  <si>
    <t>留萌みなと</t>
  </si>
  <si>
    <t>1,240</t>
  </si>
  <si>
    <t>羽幌</t>
  </si>
  <si>
    <t>3,320</t>
  </si>
  <si>
    <t>留萌</t>
  </si>
  <si>
    <t>28,300</t>
  </si>
  <si>
    <t>帯広さくら</t>
  </si>
  <si>
    <t>帯広鈴蘭</t>
  </si>
  <si>
    <t>十勝清水</t>
  </si>
  <si>
    <t>芽室</t>
  </si>
  <si>
    <t>上士幌</t>
  </si>
  <si>
    <t>鹿追</t>
  </si>
  <si>
    <t>5,000</t>
  </si>
  <si>
    <t>帯広平原</t>
  </si>
  <si>
    <t>新得</t>
  </si>
  <si>
    <t>1,360</t>
  </si>
  <si>
    <t>帯広中央</t>
  </si>
  <si>
    <t>15,300</t>
  </si>
  <si>
    <t>帯広かしわ</t>
  </si>
  <si>
    <t>幕別</t>
  </si>
  <si>
    <t>豊頃</t>
  </si>
  <si>
    <t>浦幌</t>
  </si>
  <si>
    <t>音更</t>
  </si>
  <si>
    <t>十勝池田</t>
  </si>
  <si>
    <t>本別</t>
  </si>
  <si>
    <t>1,980</t>
  </si>
  <si>
    <t>帯広</t>
  </si>
  <si>
    <t>21,330</t>
  </si>
  <si>
    <t>旭川バーチャル</t>
  </si>
  <si>
    <t>旭川クリスタル</t>
  </si>
  <si>
    <t>旭川ナナカマド</t>
  </si>
  <si>
    <t>鷹栖</t>
  </si>
  <si>
    <t>上富良野</t>
  </si>
  <si>
    <t>旭川東</t>
  </si>
  <si>
    <t>7,150</t>
  </si>
  <si>
    <t>富良野</t>
  </si>
  <si>
    <t>1,260</t>
  </si>
  <si>
    <t>旭川中央</t>
  </si>
  <si>
    <t>旭川なでしこ</t>
  </si>
  <si>
    <t>1,800</t>
  </si>
  <si>
    <t>比布</t>
  </si>
  <si>
    <t>東川</t>
  </si>
  <si>
    <t>愛別</t>
  </si>
  <si>
    <t>当麻</t>
  </si>
  <si>
    <t>1,660</t>
  </si>
  <si>
    <t>旭川平和</t>
  </si>
  <si>
    <t>旭川大雪</t>
  </si>
  <si>
    <t>5,600</t>
  </si>
  <si>
    <t>旭川</t>
  </si>
  <si>
    <t>9,140</t>
  </si>
  <si>
    <t>釧路ゆうやけ</t>
  </si>
  <si>
    <t>中標津</t>
  </si>
  <si>
    <t>3,000</t>
  </si>
  <si>
    <t>釧路ぬさまい</t>
  </si>
  <si>
    <t>羅臼</t>
  </si>
  <si>
    <t>根室</t>
  </si>
  <si>
    <t>釧路湿原</t>
  </si>
  <si>
    <t>2,780</t>
  </si>
  <si>
    <t>釧路みなと</t>
  </si>
  <si>
    <t>標茶</t>
  </si>
  <si>
    <t>白糠</t>
  </si>
  <si>
    <t>釧路</t>
  </si>
  <si>
    <t>金額</t>
  </si>
  <si>
    <t>期首からの累計</t>
  </si>
  <si>
    <t>LCIF合計</t>
  </si>
  <si>
    <t>その他クラブ</t>
  </si>
  <si>
    <t>その他個人</t>
  </si>
  <si>
    <t>MJF分割</t>
  </si>
  <si>
    <t>MJF一括</t>
  </si>
  <si>
    <t>クラブ名</t>
  </si>
  <si>
    <t>Z</t>
  </si>
  <si>
    <t>LCIF献金実施状況一覧　　2023年 6月度（331B地区）</t>
    <rPh sb="27" eb="30">
      <t>bチク</t>
    </rPh>
    <phoneticPr fontId="1"/>
  </si>
  <si>
    <t>LCIF実施報告　　2023年 6月度（331B地区）</t>
    <rPh sb="23" eb="26">
      <t>bチク</t>
    </rPh>
    <phoneticPr fontId="1"/>
  </si>
  <si>
    <t>献金区分</t>
  </si>
  <si>
    <t>Ｒ</t>
    <phoneticPr fontId="1"/>
  </si>
  <si>
    <t>Ｚ</t>
    <phoneticPr fontId="1"/>
  </si>
  <si>
    <t>クラブ名</t>
    <rPh sb="3" eb="4">
      <t>メイ</t>
    </rPh>
    <phoneticPr fontId="1"/>
  </si>
  <si>
    <t>会員氏名</t>
  </si>
  <si>
    <t>献金額</t>
  </si>
  <si>
    <t>MJF分割
（支払回数）</t>
    <phoneticPr fontId="1"/>
  </si>
  <si>
    <t>MJF分割
（累計金額）</t>
    <phoneticPr fontId="1"/>
  </si>
  <si>
    <t>MJF回数</t>
  </si>
  <si>
    <t>歌登</t>
    <rPh sb="0" eb="2">
      <t>ウタノボリ</t>
    </rPh>
    <phoneticPr fontId="1"/>
  </si>
  <si>
    <t>澤田　礼二</t>
  </si>
  <si>
    <t>小計</t>
    <rPh sb="0" eb="2">
      <t>ショウケイ</t>
    </rPh>
    <phoneticPr fontId="1"/>
  </si>
  <si>
    <t>旭川平和</t>
    <rPh sb="0" eb="2">
      <t>アサヒカワ</t>
    </rPh>
    <rPh sb="2" eb="4">
      <t>ヘイワ</t>
    </rPh>
    <phoneticPr fontId="1"/>
  </si>
  <si>
    <t>粟田　和成</t>
  </si>
  <si>
    <t>今富　昌市</t>
  </si>
  <si>
    <t>上田　敏文</t>
  </si>
  <si>
    <t>木村　進</t>
  </si>
  <si>
    <t>佐藤　欽治</t>
  </si>
  <si>
    <t>谷口　義則</t>
  </si>
  <si>
    <t>野村　忠弘</t>
  </si>
  <si>
    <t>宮本　遵嗣</t>
  </si>
  <si>
    <t>武藏　弘毅</t>
  </si>
  <si>
    <t>村椿　孝</t>
  </si>
  <si>
    <t>山中　正志渡</t>
  </si>
  <si>
    <t>山本　勇</t>
  </si>
  <si>
    <t>川田　吉顕</t>
  </si>
  <si>
    <t>工藤　兼尾</t>
  </si>
  <si>
    <t>窪田　明規夫</t>
  </si>
  <si>
    <t>佐藤　孝広</t>
  </si>
  <si>
    <t>河上　哲</t>
  </si>
  <si>
    <t>大谷　隆士</t>
  </si>
  <si>
    <t>中村　文彦</t>
  </si>
  <si>
    <t>伊藤　義夫</t>
  </si>
  <si>
    <t>佐藤　達哉</t>
  </si>
  <si>
    <t>上田　桂輔</t>
  </si>
  <si>
    <t>重綱　博美</t>
  </si>
  <si>
    <t>石川　恵二</t>
  </si>
  <si>
    <t>髙橋　聡</t>
  </si>
  <si>
    <t>白井　雅人</t>
  </si>
  <si>
    <t>中島　張</t>
  </si>
  <si>
    <t>西口　雅也</t>
  </si>
  <si>
    <t>小林　英一</t>
  </si>
  <si>
    <t>山下　好也</t>
  </si>
  <si>
    <t>伊藤　勝治</t>
  </si>
  <si>
    <t>西村　達一郎</t>
  </si>
  <si>
    <t>田中　秀道</t>
  </si>
  <si>
    <t>比布</t>
    <rPh sb="0" eb="2">
      <t>ピップ</t>
    </rPh>
    <phoneticPr fontId="1"/>
  </si>
  <si>
    <t>荒尾　孝司</t>
  </si>
  <si>
    <t>太田　友春</t>
  </si>
  <si>
    <t>岡田　功</t>
  </si>
  <si>
    <t>越智　守</t>
  </si>
  <si>
    <t>加藤　一哉</t>
  </si>
  <si>
    <t>佐々木　宏彰</t>
  </si>
  <si>
    <t>高橋　勝寛</t>
  </si>
  <si>
    <t>高橋　英則</t>
  </si>
  <si>
    <t>辻　輝</t>
  </si>
  <si>
    <t>本多　昇</t>
  </si>
  <si>
    <t>八巻　良博</t>
  </si>
  <si>
    <t>大西　勝視</t>
  </si>
  <si>
    <t>村中　一徳</t>
  </si>
  <si>
    <t>大熊　勝幸</t>
  </si>
  <si>
    <t>北川　範之</t>
  </si>
  <si>
    <t>佐藤　康則</t>
  </si>
  <si>
    <t>佐々木　真</t>
  </si>
  <si>
    <t>作田　恵一</t>
  </si>
  <si>
    <t>遠軽</t>
    <rPh sb="0" eb="2">
      <t>エンガル</t>
    </rPh>
    <phoneticPr fontId="1"/>
  </si>
  <si>
    <t>小林　英治</t>
  </si>
  <si>
    <t>中島　孝好</t>
  </si>
  <si>
    <t>新田　俊一</t>
  </si>
  <si>
    <t>太田　昭政</t>
  </si>
  <si>
    <t>佐渡　博夫</t>
  </si>
  <si>
    <t>高橋　清美</t>
  </si>
  <si>
    <t>古澤　喜作</t>
  </si>
  <si>
    <t>高橋　省哉</t>
  </si>
  <si>
    <t>谷　俊史</t>
  </si>
  <si>
    <t>白井　寅三郎</t>
  </si>
  <si>
    <t>舟木　淳次</t>
  </si>
  <si>
    <t>竹之内　義文</t>
  </si>
  <si>
    <t>佐藤　淳志</t>
  </si>
  <si>
    <t>美幌</t>
    <rPh sb="0" eb="2">
      <t>ビホロ</t>
    </rPh>
    <phoneticPr fontId="1"/>
  </si>
  <si>
    <t>松村　訓裕</t>
  </si>
  <si>
    <t>北見中央</t>
    <rPh sb="0" eb="2">
      <t>キタミ</t>
    </rPh>
    <rPh sb="2" eb="4">
      <t>チュウオウ</t>
    </rPh>
    <phoneticPr fontId="1"/>
  </si>
  <si>
    <t>浅野　敬一</t>
  </si>
  <si>
    <t>標茶</t>
    <rPh sb="0" eb="2">
      <t>シベチャ</t>
    </rPh>
    <phoneticPr fontId="1"/>
  </si>
  <si>
    <t>気仙　英二</t>
  </si>
  <si>
    <t>木下　裕幸</t>
  </si>
  <si>
    <t>熊谷　善行</t>
  </si>
  <si>
    <t>小林　浩</t>
  </si>
  <si>
    <t>鈴木　勝巳</t>
  </si>
  <si>
    <t>高橋　泰則</t>
  </si>
  <si>
    <t>田中　進</t>
  </si>
  <si>
    <t>成田　勝利</t>
  </si>
  <si>
    <t>畠澤　茂</t>
  </si>
  <si>
    <t>三本　雅一</t>
  </si>
  <si>
    <t>小野寺　一史</t>
  </si>
  <si>
    <t>野呂　英二</t>
  </si>
  <si>
    <t>多田　行男</t>
  </si>
  <si>
    <t>中村　司</t>
  </si>
  <si>
    <t>藤原　久紀</t>
  </si>
  <si>
    <t>柬理　義一</t>
  </si>
  <si>
    <t>佐藤　紀寿</t>
  </si>
  <si>
    <t>熊谷　一行</t>
  </si>
  <si>
    <t>幸坂　泰裕</t>
  </si>
  <si>
    <t>野竹　信好</t>
  </si>
  <si>
    <t>佐藤　吉彦</t>
  </si>
  <si>
    <t>筧　陽介</t>
  </si>
  <si>
    <t>鈴木　重充</t>
  </si>
  <si>
    <t>樋口　伸一朗</t>
  </si>
  <si>
    <t>齊藤　昇一</t>
  </si>
  <si>
    <t>青木　悟</t>
  </si>
  <si>
    <t>橘　啓介</t>
  </si>
  <si>
    <t>北村　泰教</t>
  </si>
  <si>
    <t>合計</t>
    <rPh sb="0" eb="2">
      <t>ゴウケイ</t>
    </rPh>
    <phoneticPr fontId="1"/>
  </si>
  <si>
    <r>
      <t>月別新入会員・スポンサー一覧（月別）　　2023年 6月度</t>
    </r>
    <r>
      <rPr>
        <sz val="12"/>
        <color rgb="FF000000"/>
        <rFont val="ＭＳ Ｐゴシック"/>
        <family val="3"/>
        <charset val="128"/>
      </rPr>
      <t>（</t>
    </r>
    <r>
      <rPr>
        <sz val="12"/>
        <color indexed="8"/>
        <rFont val="ＭＳ Ｐゴシック"/>
        <family val="3"/>
        <charset val="128"/>
      </rPr>
      <t>331B</t>
    </r>
    <r>
      <rPr>
        <sz val="12"/>
        <color rgb="FF000000"/>
        <rFont val="ＭＳ Ｐゴシック"/>
        <family val="3"/>
        <charset val="128"/>
      </rPr>
      <t>地区）</t>
    </r>
    <rPh sb="33" eb="36">
      <t>bチク</t>
    </rPh>
    <phoneticPr fontId="1"/>
  </si>
  <si>
    <t>月別 新入会員・スポンサー一覧　（ 2023年 6月度 ）</t>
  </si>
  <si>
    <t>月</t>
  </si>
  <si>
    <t>会員名（新入/再入/転入）</t>
  </si>
  <si>
    <t>会員種別</t>
  </si>
  <si>
    <t>SP</t>
  </si>
  <si>
    <t>田原　和博</t>
  </si>
  <si>
    <t>小野寺　拓也</t>
  </si>
  <si>
    <t>青柳　秀樹</t>
  </si>
  <si>
    <t>秋田　純子</t>
  </si>
  <si>
    <t>秦　幸司</t>
  </si>
  <si>
    <t>阿部　善明</t>
  </si>
  <si>
    <t>石黒　康太郎</t>
  </si>
  <si>
    <t>伊藤　加津則</t>
  </si>
  <si>
    <t>今富　貴大</t>
  </si>
  <si>
    <t>大西　悠司</t>
  </si>
  <si>
    <t>大野　雅志</t>
  </si>
  <si>
    <t>岡田　涼</t>
  </si>
  <si>
    <t>金澤　剛</t>
  </si>
  <si>
    <t>河上　慎一郎</t>
  </si>
  <si>
    <t>武石　陽一</t>
  </si>
  <si>
    <t>大文字　祐介</t>
  </si>
  <si>
    <t>冨澤　和美</t>
  </si>
  <si>
    <t>野村　幸司</t>
  </si>
  <si>
    <t>野村　良久</t>
  </si>
  <si>
    <t>星　英樹</t>
  </si>
  <si>
    <t>村上　秀樹</t>
  </si>
  <si>
    <t>山中　貴広</t>
  </si>
  <si>
    <t>藤田　舞</t>
  </si>
  <si>
    <t>渡曾　崇善</t>
  </si>
  <si>
    <t>佐藤　博行</t>
  </si>
  <si>
    <t>髙井　信夫</t>
  </si>
  <si>
    <t>賛助会員</t>
  </si>
  <si>
    <t>NOBUICHI KUNIMITSU</t>
  </si>
  <si>
    <t>転入会員</t>
    <rPh sb="0" eb="2">
      <t>テンニュウ</t>
    </rPh>
    <rPh sb="2" eb="4">
      <t>カイイン</t>
    </rPh>
    <phoneticPr fontId="1"/>
  </si>
  <si>
    <t>長谷　友美</t>
  </si>
  <si>
    <t>清野　芳明</t>
  </si>
  <si>
    <t>家族会員</t>
    <rPh sb="0" eb="2">
      <t>カゾク</t>
    </rPh>
    <rPh sb="2" eb="4">
      <t>カイイン</t>
    </rPh>
    <phoneticPr fontId="1"/>
  </si>
  <si>
    <t>片野　圭五</t>
  </si>
  <si>
    <t>本間修三</t>
  </si>
  <si>
    <t>伊田　彰</t>
  </si>
  <si>
    <t>菊池　一春</t>
  </si>
  <si>
    <r>
      <t>退会者一覧（月別）　　2023年 6月度</t>
    </r>
    <r>
      <rPr>
        <sz val="12"/>
        <color rgb="FF000000"/>
        <rFont val="ＭＳ Ｐゴシック"/>
        <family val="3"/>
        <charset val="128"/>
      </rPr>
      <t>（</t>
    </r>
    <r>
      <rPr>
        <sz val="12"/>
        <color indexed="8"/>
        <rFont val="ＭＳ Ｐゴシック"/>
        <family val="3"/>
        <charset val="128"/>
      </rPr>
      <t>331B</t>
    </r>
    <r>
      <rPr>
        <sz val="12"/>
        <color rgb="FF000000"/>
        <rFont val="ＭＳ Ｐゴシック"/>
        <family val="3"/>
        <charset val="128"/>
      </rPr>
      <t>地区）</t>
    </r>
    <rPh sb="24" eb="27">
      <t>bチク</t>
    </rPh>
    <phoneticPr fontId="1"/>
  </si>
  <si>
    <t>退会者一覧（逝去含む）</t>
  </si>
  <si>
    <t>報告月</t>
  </si>
  <si>
    <t>逝去年月日</t>
  </si>
  <si>
    <t>退会年月日</t>
  </si>
  <si>
    <t>芳名</t>
  </si>
  <si>
    <t>所属ライオンズクラブ</t>
    <phoneticPr fontId="1"/>
  </si>
  <si>
    <t>R・Z</t>
  </si>
  <si>
    <t>6月</t>
  </si>
  <si>
    <t>2023年</t>
  </si>
  <si>
    <t>30日</t>
  </si>
  <si>
    <t>L</t>
  </si>
  <si>
    <t>田口　光浩</t>
  </si>
  <si>
    <t>1R・1Z</t>
  </si>
  <si>
    <t>続木　恭子</t>
  </si>
  <si>
    <t>続木　敏博</t>
  </si>
  <si>
    <t>家族 世帯主</t>
    <rPh sb="0" eb="2">
      <t>カゾク</t>
    </rPh>
    <rPh sb="3" eb="6">
      <t>セタイヌシ</t>
    </rPh>
    <phoneticPr fontId="1"/>
  </si>
  <si>
    <t>水澤　孝</t>
  </si>
  <si>
    <t>水澤　祐子</t>
  </si>
  <si>
    <t>伊東　則彦</t>
  </si>
  <si>
    <t>1R・2Z</t>
  </si>
  <si>
    <t>及川　利秋</t>
  </si>
  <si>
    <t>松浦　克弘</t>
  </si>
  <si>
    <t>大澤　勝雄</t>
  </si>
  <si>
    <t>大澤　勝巳</t>
  </si>
  <si>
    <t>菊池　勤</t>
  </si>
  <si>
    <t>佐藤　澄子</t>
  </si>
  <si>
    <t>明石　大</t>
  </si>
  <si>
    <t>2R・1Z</t>
  </si>
  <si>
    <t>千葉　孝三</t>
  </si>
  <si>
    <t>原田　暁美</t>
  </si>
  <si>
    <t>原田　直彦</t>
  </si>
  <si>
    <t>松本　将門</t>
  </si>
  <si>
    <t>山川　秀文</t>
  </si>
  <si>
    <t>佐崎　捷彦</t>
  </si>
  <si>
    <t>林　次男</t>
  </si>
  <si>
    <t>青笹　昌江</t>
  </si>
  <si>
    <t>足立　洋子</t>
  </si>
  <si>
    <t>今富　淳子</t>
  </si>
  <si>
    <t>岩崎　眞弓</t>
  </si>
  <si>
    <t>岩本　弘子</t>
  </si>
  <si>
    <t>大和田　莉加</t>
  </si>
  <si>
    <t>桟　友子</t>
  </si>
  <si>
    <t>金谷　美奈子</t>
  </si>
  <si>
    <t>甲野　良子</t>
  </si>
  <si>
    <t>鈴木　智己</t>
  </si>
  <si>
    <t>高橋　千鶴子</t>
  </si>
  <si>
    <t>田中　ひろ子</t>
  </si>
  <si>
    <t>中島　裕子</t>
  </si>
  <si>
    <t>平島　靖子</t>
  </si>
  <si>
    <t>藤原　啓子</t>
  </si>
  <si>
    <t>星野　節子</t>
  </si>
  <si>
    <t>山田　弘子</t>
  </si>
  <si>
    <t>米嶋　恭子</t>
  </si>
  <si>
    <t>若林　博子</t>
  </si>
  <si>
    <t>山崎　晃弘</t>
  </si>
  <si>
    <t>2R・2Z</t>
  </si>
  <si>
    <t>岩永　廣一郎</t>
  </si>
  <si>
    <t>支部会員</t>
    <rPh sb="0" eb="2">
      <t>シブ</t>
    </rPh>
    <rPh sb="2" eb="4">
      <t>カイイン</t>
    </rPh>
    <phoneticPr fontId="1"/>
  </si>
  <si>
    <t>小川　泰弘</t>
  </si>
  <si>
    <t>日隈　利穂</t>
  </si>
  <si>
    <t>青野　敏</t>
  </si>
  <si>
    <t>青野　志津子</t>
  </si>
  <si>
    <t>浅井　真一郎</t>
  </si>
  <si>
    <t>石部　直幸</t>
  </si>
  <si>
    <t>植西　辰義</t>
  </si>
  <si>
    <t>植西　富士子</t>
  </si>
  <si>
    <t>大石　隆</t>
  </si>
  <si>
    <t>木下　忠行</t>
  </si>
  <si>
    <t>上西　義幸</t>
  </si>
  <si>
    <t>田中　実</t>
  </si>
  <si>
    <t>谷　寿男</t>
  </si>
  <si>
    <t>波潟　幸敏</t>
  </si>
  <si>
    <t>新田　健一</t>
  </si>
  <si>
    <t>八尾谷　多津美</t>
  </si>
  <si>
    <t>八尾谷　仁</t>
  </si>
  <si>
    <t>鷲下　正彦</t>
  </si>
  <si>
    <t>久保田　幸一</t>
  </si>
  <si>
    <t>田中　準一</t>
  </si>
  <si>
    <t>3R・1Z</t>
  </si>
  <si>
    <t>道下　敦子</t>
  </si>
  <si>
    <t>25日</t>
  </si>
  <si>
    <t>岡崎　勉</t>
  </si>
  <si>
    <t>死亡会員</t>
    <rPh sb="0" eb="2">
      <t>シボウ</t>
    </rPh>
    <rPh sb="2" eb="4">
      <t>カイイン</t>
    </rPh>
    <phoneticPr fontId="1"/>
  </si>
  <si>
    <t>髙橋　正夫</t>
  </si>
  <si>
    <t>立野　武夫</t>
  </si>
  <si>
    <t>川原田　義和</t>
  </si>
  <si>
    <t>新栄　博</t>
  </si>
  <si>
    <t>髙木　昌憲</t>
  </si>
  <si>
    <t>平田　雄介</t>
  </si>
  <si>
    <t>福田　征剛</t>
  </si>
  <si>
    <t>三浦　綾子</t>
  </si>
  <si>
    <t>森川　正明</t>
  </si>
  <si>
    <t>黒田　昭子</t>
  </si>
  <si>
    <t>3R・2Z</t>
  </si>
  <si>
    <t>黒田　幸和</t>
  </si>
  <si>
    <t>小宮　紀之</t>
  </si>
  <si>
    <t>松山　弘</t>
  </si>
  <si>
    <t>豊田　ひろみ</t>
  </si>
  <si>
    <t>中川　正行</t>
  </si>
  <si>
    <t>4R・1Z</t>
  </si>
  <si>
    <t>酒谷　美枝子</t>
  </si>
  <si>
    <t>酒谷　貢</t>
  </si>
  <si>
    <t>石垣　芳夫</t>
  </si>
  <si>
    <t>生田　真至</t>
  </si>
  <si>
    <t>4R・2Z</t>
  </si>
  <si>
    <t>井上　久嗣</t>
  </si>
  <si>
    <t>牧野　勇司</t>
  </si>
  <si>
    <t>内海　高秀</t>
  </si>
  <si>
    <t>内海　朋恵</t>
  </si>
  <si>
    <t>辻井　光雄</t>
  </si>
  <si>
    <t>4R・3Z</t>
  </si>
  <si>
    <t>栗原　栄治</t>
  </si>
  <si>
    <t>佐藤　寿勝</t>
  </si>
  <si>
    <t>竹田　俊明</t>
  </si>
  <si>
    <t>西口　百合子</t>
  </si>
  <si>
    <t>花田　喜美江</t>
  </si>
  <si>
    <t>花田　芳久</t>
  </si>
  <si>
    <t>須藤　和典</t>
  </si>
  <si>
    <t>5R・1Z</t>
  </si>
  <si>
    <t>飯田　常孝</t>
  </si>
  <si>
    <t>小林　満</t>
  </si>
  <si>
    <t>佐藤　勇治</t>
  </si>
  <si>
    <t>高谷　勲</t>
  </si>
  <si>
    <t>井村　寛司</t>
  </si>
  <si>
    <t>橋口　篤教</t>
  </si>
  <si>
    <t>死亡/優待会員</t>
    <rPh sb="0" eb="2">
      <t>シボウ</t>
    </rPh>
    <rPh sb="3" eb="5">
      <t>ユウタイ</t>
    </rPh>
    <rPh sb="5" eb="7">
      <t>カイイン</t>
    </rPh>
    <phoneticPr fontId="1"/>
  </si>
  <si>
    <t>伊藤　智</t>
  </si>
  <si>
    <t>岡野　法行</t>
  </si>
  <si>
    <t>賛助会員</t>
    <rPh sb="0" eb="2">
      <t>サンジョ</t>
    </rPh>
    <rPh sb="2" eb="4">
      <t>カイイン</t>
    </rPh>
    <phoneticPr fontId="1"/>
  </si>
  <si>
    <t>浅利　清一</t>
  </si>
  <si>
    <t>5R・2Z</t>
  </si>
  <si>
    <t>終身会員</t>
    <rPh sb="0" eb="2">
      <t>シュウシン</t>
    </rPh>
    <rPh sb="2" eb="4">
      <t>カイイン</t>
    </rPh>
    <phoneticPr fontId="1"/>
  </si>
  <si>
    <t>菊地　真司</t>
  </si>
  <si>
    <t>白木　博</t>
  </si>
  <si>
    <t>添田　軍次</t>
  </si>
  <si>
    <t>田房　伸一</t>
  </si>
  <si>
    <t>平間　圭介</t>
  </si>
  <si>
    <t>不在会員</t>
    <rPh sb="0" eb="2">
      <t>フザイ</t>
    </rPh>
    <rPh sb="2" eb="4">
      <t>カイイン</t>
    </rPh>
    <phoneticPr fontId="1"/>
  </si>
  <si>
    <t>大東　勲</t>
  </si>
  <si>
    <t>白木　雅之</t>
  </si>
  <si>
    <t>新岡　五常</t>
  </si>
  <si>
    <r>
      <t>月別会員動静　　2023年 6月度</t>
    </r>
    <r>
      <rPr>
        <sz val="12"/>
        <color rgb="FF000000"/>
        <rFont val="Yu Gothic"/>
        <charset val="128"/>
      </rPr>
      <t>（</t>
    </r>
    <r>
      <rPr>
        <sz val="12"/>
        <color indexed="8"/>
        <rFont val="MS PGothic"/>
        <family val="3"/>
        <charset val="128"/>
      </rPr>
      <t>331B</t>
    </r>
    <r>
      <rPr>
        <sz val="12"/>
        <color rgb="FF000000"/>
        <rFont val="Yu Gothic"/>
        <charset val="128"/>
      </rPr>
      <t>地区）</t>
    </r>
    <rPh sb="21" eb="24">
      <t>bチク</t>
    </rPh>
    <phoneticPr fontId="1"/>
  </si>
  <si>
    <t>転入</t>
  </si>
  <si>
    <t>再入</t>
  </si>
  <si>
    <t>転出</t>
  </si>
  <si>
    <t>死亡</t>
  </si>
  <si>
    <t>当月末</t>
  </si>
  <si>
    <t>出席率</t>
  </si>
  <si>
    <t>増減</t>
  </si>
  <si>
    <t>月次マンスリーレポート集計（リジョン別明細）　　2023年 6月度（331B地区）</t>
    <rPh sb="37" eb="40">
      <t>bチク</t>
    </rPh>
    <phoneticPr fontId="1"/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</si>
  <si>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</si>
  <si>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</si>
  <si>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</si>
  <si>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</si>
  <si>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</si>
  <si>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</si>
  <si>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</si>
  <si>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</si>
  <si>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</si>
  <si>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</si>
  <si>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</si>
  <si>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</si>
  <si>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例会出席率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</si>
  <si>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</si>
  <si>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</si>
  <si>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</si>
  <si>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</si>
  <si>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</si>
  <si>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</si>
  <si>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</si>
  <si>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</si>
  <si>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</si>
  <si>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</si>
  <si>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6/23</t>
  </si>
  <si>
    <t>488,517</t>
  </si>
  <si>
    <t>6/22</t>
  </si>
  <si>
    <t>20,000</t>
  </si>
  <si>
    <t>6/26</t>
  </si>
  <si>
    <t>197,672</t>
  </si>
  <si>
    <t>376,302</t>
  </si>
  <si>
    <t>753,469</t>
  </si>
  <si>
    <t>305,750</t>
  </si>
  <si>
    <t>Z小計</t>
  </si>
  <si>
    <t>1,944,038</t>
  </si>
  <si>
    <t>3,300</t>
  </si>
  <si>
    <t>420,582</t>
  </si>
  <si>
    <t>6/28</t>
  </si>
  <si>
    <t>58,500</t>
  </si>
  <si>
    <t>6/25</t>
  </si>
  <si>
    <t>174,828</t>
  </si>
  <si>
    <t>1,027,104</t>
  </si>
  <si>
    <t>154,450</t>
  </si>
  <si>
    <t>729,436</t>
  </si>
  <si>
    <t>178,128</t>
  </si>
  <si>
    <t>2,390,072</t>
  </si>
  <si>
    <t>2R</t>
  </si>
  <si>
    <t>6/27</t>
  </si>
  <si>
    <t>3,143,149</t>
  </si>
  <si>
    <t>31,600</t>
  </si>
  <si>
    <t>1,055,482</t>
  </si>
  <si>
    <t>2,000</t>
  </si>
  <si>
    <t>92,466</t>
  </si>
  <si>
    <t>966,635</t>
  </si>
  <si>
    <t>247,158</t>
  </si>
  <si>
    <t>5,777</t>
  </si>
  <si>
    <t>326,796</t>
  </si>
  <si>
    <t>80,000</t>
  </si>
  <si>
    <t>126,077</t>
  </si>
  <si>
    <t>535,877</t>
  </si>
  <si>
    <t>1,300,000</t>
  </si>
  <si>
    <t>1,598,465</t>
  </si>
  <si>
    <t>1,550,143</t>
  </si>
  <si>
    <t>7,953,562</t>
  </si>
  <si>
    <t>7,930</t>
  </si>
  <si>
    <t>6/21</t>
  </si>
  <si>
    <t>684,325</t>
  </si>
  <si>
    <t>52,996</t>
  </si>
  <si>
    <t>274,508</t>
  </si>
  <si>
    <t>4,165,596</t>
  </si>
  <si>
    <t>22,896</t>
  </si>
  <si>
    <t>276,148</t>
  </si>
  <si>
    <t>36,000</t>
  </si>
  <si>
    <t>339,821</t>
  </si>
  <si>
    <t>6/15</t>
  </si>
  <si>
    <t>900,000</t>
  </si>
  <si>
    <t>1,075,601</t>
  </si>
  <si>
    <t>30,000</t>
  </si>
  <si>
    <t>953,070</t>
  </si>
  <si>
    <t>2,921</t>
  </si>
  <si>
    <t>90,706</t>
  </si>
  <si>
    <t>6/30</t>
  </si>
  <si>
    <t>1,263,404</t>
  </si>
  <si>
    <t>7,585,267</t>
  </si>
  <si>
    <t>1,432</t>
  </si>
  <si>
    <t>55,917</t>
  </si>
  <si>
    <t>3R</t>
  </si>
  <si>
    <t>656,217</t>
  </si>
  <si>
    <t>99,990</t>
  </si>
  <si>
    <t>536,161</t>
  </si>
  <si>
    <t>6/24</t>
  </si>
  <si>
    <t>148,504</t>
  </si>
  <si>
    <t>50,000</t>
  </si>
  <si>
    <t>982,485</t>
  </si>
  <si>
    <t>322,577</t>
  </si>
  <si>
    <t>70,000</t>
  </si>
  <si>
    <t>319,612</t>
  </si>
  <si>
    <t>381,823</t>
  </si>
  <si>
    <t>8,063,888</t>
  </si>
  <si>
    <t>269,990</t>
  </si>
  <si>
    <t>11,411,267</t>
  </si>
  <si>
    <t>560,182</t>
  </si>
  <si>
    <t>160,000</t>
  </si>
  <si>
    <t>183,260</t>
  </si>
  <si>
    <t>1,545,862</t>
  </si>
  <si>
    <t>164,799</t>
  </si>
  <si>
    <t>260,048</t>
  </si>
  <si>
    <t>287,000</t>
  </si>
  <si>
    <t>60,000</t>
  </si>
  <si>
    <t>1,097,334</t>
  </si>
  <si>
    <t>62,610</t>
  </si>
  <si>
    <t>860,749</t>
  </si>
  <si>
    <t>10,000</t>
  </si>
  <si>
    <t>589,971</t>
  </si>
  <si>
    <t>48,889</t>
  </si>
  <si>
    <t>315,870</t>
  </si>
  <si>
    <t>5,525,945</t>
  </si>
  <si>
    <t>68,889</t>
  </si>
  <si>
    <t>4R</t>
  </si>
  <si>
    <t>571,972</t>
  </si>
  <si>
    <t>100,000</t>
  </si>
  <si>
    <t>569,256</t>
  </si>
  <si>
    <t>4,368</t>
  </si>
  <si>
    <t>2,108,706</t>
  </si>
  <si>
    <t>6/20</t>
  </si>
  <si>
    <t>498,568</t>
  </si>
  <si>
    <t>6/29</t>
  </si>
  <si>
    <t>36,360</t>
  </si>
  <si>
    <t>183,174</t>
  </si>
  <si>
    <t>240,728</t>
  </si>
  <si>
    <t>3,931,676</t>
  </si>
  <si>
    <t>9,700</t>
  </si>
  <si>
    <t>3,166,173</t>
  </si>
  <si>
    <t>11,000</t>
  </si>
  <si>
    <t>1,798,863</t>
  </si>
  <si>
    <t>12,420</t>
  </si>
  <si>
    <t>606,689</t>
  </si>
  <si>
    <t>737,483</t>
  </si>
  <si>
    <t>724,153</t>
  </si>
  <si>
    <t>40,700</t>
  </si>
  <si>
    <t>7,033,361</t>
  </si>
  <si>
    <t>1,090</t>
  </si>
  <si>
    <t>18,053</t>
  </si>
  <si>
    <t>589,451</t>
  </si>
  <si>
    <t>4,100</t>
  </si>
  <si>
    <t>303,600</t>
  </si>
  <si>
    <t>140,086</t>
  </si>
  <si>
    <t>220,106</t>
  </si>
  <si>
    <t>8,700</t>
  </si>
  <si>
    <t>1,586,307</t>
  </si>
  <si>
    <t>1,895</t>
  </si>
  <si>
    <t>166,839</t>
  </si>
  <si>
    <t>2,769,464</t>
  </si>
  <si>
    <t>1,499</t>
  </si>
  <si>
    <t>5,995</t>
  </si>
  <si>
    <t>5R</t>
  </si>
  <si>
    <t>3,287,018</t>
  </si>
  <si>
    <t>75,800</t>
  </si>
  <si>
    <t>32,508</t>
  </si>
  <si>
    <t>44,000</t>
  </si>
  <si>
    <t>1,925,215</t>
  </si>
  <si>
    <t>40,000</t>
  </si>
  <si>
    <t>276,500</t>
  </si>
  <si>
    <t>371,723</t>
  </si>
  <si>
    <t>288,794</t>
  </si>
  <si>
    <t>73,873</t>
  </si>
  <si>
    <t>116,508</t>
  </si>
  <si>
    <t>6,331,431</t>
  </si>
  <si>
    <t>2,410,000</t>
  </si>
  <si>
    <t>3,120,675</t>
  </si>
  <si>
    <t>14,009</t>
  </si>
  <si>
    <t>955,781</t>
  </si>
  <si>
    <t>1,831</t>
  </si>
  <si>
    <t>25,000</t>
  </si>
  <si>
    <t>146,000</t>
  </si>
  <si>
    <t>1,500</t>
  </si>
  <si>
    <t>6,100</t>
  </si>
  <si>
    <t>14,931</t>
  </si>
  <si>
    <t>1,080,876</t>
  </si>
  <si>
    <t>136,136</t>
  </si>
  <si>
    <t>1,318,314</t>
  </si>
  <si>
    <t>5,268</t>
  </si>
  <si>
    <t>300,000</t>
  </si>
  <si>
    <t>2,483,940</t>
  </si>
  <si>
    <t>7,057,782</t>
  </si>
  <si>
    <t>8,599</t>
  </si>
  <si>
    <t>13,199</t>
  </si>
  <si>
    <r>
      <t>サバンナ基本集計表　　2023年 6月度</t>
    </r>
    <r>
      <rPr>
        <sz val="12"/>
        <color rgb="FF000000"/>
        <rFont val="Yu Gothic"/>
        <charset val="128"/>
      </rPr>
      <t>（</t>
    </r>
    <r>
      <rPr>
        <sz val="12"/>
        <color indexed="8"/>
        <rFont val="MS PGothic"/>
        <family val="3"/>
        <charset val="128"/>
      </rPr>
      <t>331B</t>
    </r>
    <r>
      <rPr>
        <sz val="12"/>
        <color rgb="FF000000"/>
        <rFont val="Yu Gothic"/>
        <charset val="128"/>
      </rPr>
      <t>地区）</t>
    </r>
    <rPh sb="24" eb="27">
      <t>bチク</t>
    </rPh>
    <phoneticPr fontId="1"/>
  </si>
  <si>
    <t>331-B</t>
  </si>
  <si>
    <t>アクティビティ</t>
  </si>
  <si>
    <t>労力奉仕</t>
  </si>
  <si>
    <t>会員異動</t>
  </si>
  <si>
    <t>家族会員</t>
  </si>
  <si>
    <t>例会
出席率</t>
    <phoneticPr fontId="1"/>
  </si>
  <si>
    <t>地区</t>
  </si>
  <si>
    <t>時間</t>
  </si>
  <si>
    <t>世帯数</t>
  </si>
  <si>
    <t>リジョン小計</t>
  </si>
  <si>
    <t>375,800</t>
  </si>
  <si>
    <t>2,813,547</t>
  </si>
  <si>
    <t>585,860</t>
  </si>
  <si>
    <t>448,267</t>
  </si>
  <si>
    <t>2,600,448</t>
  </si>
  <si>
    <t>合計</t>
  </si>
  <si>
    <t>6,823,922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</si>
</sst>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7">
    <font>
      <sz val="11"/>
      <color indexed="8"/>
      <name val="Calibri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MS PGothic"/>
      <family val="3"/>
      <charset val="128"/>
    </font>
    <font>
      <sz val="12"/>
      <color indexed="8"/>
      <name val="MS PGothic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Yu Gothic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2" tint="-9.9978637043366805E-2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 applyFill="0" applyProtection="0"/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 applyFill="0" applyProtection="0"/>
  </cellStyleXfs>
  <cellXfs count="173">
    <xf numFmtId="0" fontId="0" fillId="0" borderId="0" xfId="0" applyFill="1" applyProtection="1"/>
    <xf numFmtId="0" fontId="3" fillId="0" borderId="0" xfId="0" applyFont="1" applyFill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right" vertical="center"/>
    </xf>
    <xf numFmtId="0" fontId="4" fillId="3" borderId="12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/>
    <xf numFmtId="38" fontId="4" fillId="3" borderId="6" xfId="1" applyFont="1" applyFill="1" applyBorder="1" applyAlignment="1" applyProtection="1">
      <alignment horizontal="right" vertical="center"/>
    </xf>
    <xf numFmtId="0" fontId="7" fillId="0" borderId="6" xfId="2" applyFont="1" applyBorder="1" applyAlignment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vertical="center"/>
    </xf>
    <xf numFmtId="0" fontId="8" fillId="0" borderId="19" xfId="3" applyFont="1" applyFill="1" applyBorder="1" applyAlignment="1" applyProtection="1">
      <alignment horizontal="left" vertical="center"/>
    </xf>
    <xf numFmtId="0" fontId="4" fillId="0" borderId="0" xfId="3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left" vertical="center"/>
    </xf>
    <xf numFmtId="38" fontId="4" fillId="0" borderId="0" xfId="1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2" fillId="0" borderId="0" xfId="3" applyFill="1" applyAlignment="1" applyProtection="1">
      <alignment vertical="center"/>
    </xf>
    <xf numFmtId="0" fontId="4" fillId="2" borderId="12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horizontal="center" vertical="center" wrapText="1"/>
    </xf>
    <xf numFmtId="38" fontId="4" fillId="2" borderId="1" xfId="1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left" vertical="center"/>
    </xf>
    <xf numFmtId="0" fontId="4" fillId="0" borderId="5" xfId="3" applyFont="1" applyFill="1" applyBorder="1" applyAlignment="1" applyProtection="1">
      <alignment horizontal="left"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8" xfId="3" applyFont="1" applyFill="1" applyBorder="1" applyAlignment="1" applyProtection="1">
      <alignment vertical="center"/>
    </xf>
    <xf numFmtId="0" fontId="4" fillId="4" borderId="15" xfId="3" applyFont="1" applyFill="1" applyBorder="1" applyAlignment="1" applyProtection="1">
      <alignment horizontal="center" vertical="center"/>
    </xf>
    <xf numFmtId="0" fontId="4" fillId="4" borderId="6" xfId="3" applyFont="1" applyFill="1" applyBorder="1" applyAlignment="1" applyProtection="1">
      <alignment horizontal="center" vertical="center"/>
    </xf>
    <xf numFmtId="0" fontId="4" fillId="4" borderId="6" xfId="3" applyFont="1" applyFill="1" applyBorder="1" applyAlignment="1" applyProtection="1">
      <alignment horizontal="left" vertical="center"/>
    </xf>
    <xf numFmtId="0" fontId="11" fillId="4" borderId="16" xfId="3" applyFont="1" applyFill="1" applyBorder="1" applyAlignment="1" applyProtection="1">
      <alignment horizontal="right" vertical="center"/>
    </xf>
    <xf numFmtId="38" fontId="4" fillId="4" borderId="6" xfId="1" applyFont="1" applyFill="1" applyBorder="1" applyAlignment="1" applyProtection="1">
      <alignment vertical="center"/>
    </xf>
    <xf numFmtId="0" fontId="4" fillId="4" borderId="6" xfId="3" applyFont="1" applyFill="1" applyBorder="1" applyAlignment="1" applyProtection="1">
      <alignment vertical="center"/>
    </xf>
    <xf numFmtId="0" fontId="4" fillId="0" borderId="13" xfId="3" applyFont="1" applyFill="1" applyBorder="1" applyAlignment="1" applyProtection="1">
      <alignment horizontal="center" vertical="center"/>
    </xf>
    <xf numFmtId="0" fontId="4" fillId="0" borderId="17" xfId="3" applyFont="1" applyFill="1" applyBorder="1" applyAlignment="1" applyProtection="1">
      <alignment horizontal="left" vertical="center"/>
    </xf>
    <xf numFmtId="38" fontId="4" fillId="0" borderId="14" xfId="1" applyFont="1" applyFill="1" applyBorder="1" applyAlignment="1" applyProtection="1">
      <alignment vertical="center"/>
    </xf>
    <xf numFmtId="0" fontId="4" fillId="0" borderId="14" xfId="3" applyFont="1" applyFill="1" applyBorder="1" applyAlignment="1" applyProtection="1">
      <alignment vertical="center"/>
    </xf>
    <xf numFmtId="0" fontId="4" fillId="0" borderId="12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horizontal="left" vertical="center"/>
    </xf>
    <xf numFmtId="38" fontId="4" fillId="0" borderId="1" xfId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2" fillId="0" borderId="0" xfId="3" applyFont="1" applyFill="1" applyAlignment="1" applyProtection="1">
      <alignment horizontal="right" vertical="center"/>
    </xf>
    <xf numFmtId="38" fontId="13" fillId="0" borderId="0" xfId="1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Protection="1"/>
    <xf numFmtId="0" fontId="4" fillId="0" borderId="1" xfId="3" applyFont="1" applyFill="1" applyBorder="1" applyAlignment="1" applyProtection="1">
      <alignment horizontal="center" vertical="center"/>
    </xf>
    <xf numFmtId="0" fontId="4" fillId="3" borderId="1" xfId="3" applyFont="1" applyFill="1" applyBorder="1" applyAlignment="1" applyProtection="1">
      <alignment horizontal="left" vertical="center"/>
    </xf>
    <xf numFmtId="0" fontId="4" fillId="3" borderId="1" xfId="3" applyFont="1" applyFill="1" applyBorder="1" applyAlignment="1" applyProtection="1">
      <alignment horizontal="right" vertical="center"/>
    </xf>
    <xf numFmtId="0" fontId="4" fillId="0" borderId="1" xfId="3" applyFont="1" applyFill="1" applyBorder="1" applyAlignment="1" applyProtection="1">
      <alignment vertical="center" shrinkToFit="1"/>
    </xf>
    <xf numFmtId="0" fontId="8" fillId="0" borderId="19" xfId="3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left" vertical="center"/>
    </xf>
    <xf numFmtId="0" fontId="3" fillId="0" borderId="0" xfId="3" applyFont="1" applyFill="1" applyAlignment="1" applyProtection="1">
      <alignment vertical="center"/>
    </xf>
    <xf numFmtId="0" fontId="4" fillId="0" borderId="1" xfId="3" applyFont="1" applyFill="1" applyBorder="1" applyAlignment="1" applyProtection="1">
      <alignment horizontal="right" vertical="center"/>
    </xf>
    <xf numFmtId="0" fontId="4" fillId="2" borderId="1" xfId="3" applyFont="1" applyFill="1" applyBorder="1" applyAlignment="1" applyProtection="1">
      <alignment horizontal="center" vertical="center" shrinkToFit="1"/>
    </xf>
    <xf numFmtId="0" fontId="4" fillId="0" borderId="12" xfId="3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vertical="center"/>
    </xf>
    <xf numFmtId="0" fontId="4" fillId="0" borderId="7" xfId="3" applyFont="1" applyFill="1" applyBorder="1" applyAlignment="1" applyProtection="1">
      <alignment vertical="center"/>
    </xf>
    <xf numFmtId="0" fontId="10" fillId="0" borderId="19" xfId="3" applyFont="1" applyFill="1" applyBorder="1" applyAlignment="1" applyProtection="1">
      <alignment horizontal="left" vertical="center"/>
    </xf>
    <xf numFmtId="0" fontId="2" fillId="0" borderId="0" xfId="3" applyFill="1" applyAlignment="1" applyProtection="1">
      <alignment horizontal="center"/>
    </xf>
    <xf numFmtId="0" fontId="2" fillId="0" borderId="0" xfId="3" applyFill="1" applyProtection="1"/>
    <xf numFmtId="0" fontId="9" fillId="2" borderId="1" xfId="3" applyFont="1" applyFill="1" applyBorder="1" applyAlignment="1" applyProtection="1">
      <alignment horizontal="center" vertical="center"/>
    </xf>
    <xf numFmtId="0" fontId="9" fillId="2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vertical="center"/>
    </xf>
    <xf numFmtId="0" fontId="9" fillId="0" borderId="1" xfId="3" applyFont="1" applyFill="1" applyBorder="1" applyAlignment="1" applyProtection="1">
      <alignment horizontal="right" vertical="center"/>
    </xf>
    <xf numFmtId="0" fontId="9" fillId="3" borderId="1" xfId="3" applyFont="1" applyFill="1" applyBorder="1" applyAlignment="1" applyProtection="1">
      <alignment horizontal="left" vertical="center"/>
    </xf>
    <xf numFmtId="0" fontId="9" fillId="3" borderId="1" xfId="3" applyFont="1" applyFill="1" applyBorder="1" applyAlignment="1" applyProtection="1">
      <alignment horizontal="right" vertical="center"/>
    </xf>
    <xf numFmtId="0" fontId="3" fillId="4" borderId="6" xfId="3" applyFont="1" applyFill="1" applyBorder="1" applyProtection="1"/>
    <xf numFmtId="176" fontId="4" fillId="4" borderId="6" xfId="1" applyNumberFormat="1" applyFont="1" applyFill="1" applyBorder="1" applyAlignment="1" applyProtection="1">
      <alignment vertical="center"/>
    </xf>
    <xf numFmtId="0" fontId="9" fillId="3" borderId="1" xfId="3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left" vertical="center"/>
    </xf>
    <xf numFmtId="0" fontId="9" fillId="5" borderId="1" xfId="0" applyFont="1" applyFill="1" applyBorder="1" applyAlignment="1" applyProtection="1">
      <alignment horizontal="right" vertical="center"/>
    </xf>
    <xf numFmtId="0" fontId="4" fillId="5" borderId="1" xfId="3" applyFont="1" applyFill="1" applyBorder="1" applyAlignment="1" applyProtection="1">
      <alignment horizontal="left" vertical="center"/>
    </xf>
    <xf numFmtId="0" fontId="4" fillId="5" borderId="1" xfId="3" applyFont="1" applyFill="1" applyBorder="1" applyAlignment="1" applyProtection="1">
      <alignment horizontal="right" vertical="center"/>
    </xf>
    <xf numFmtId="0" fontId="9" fillId="5" borderId="1" xfId="3" applyFont="1" applyFill="1" applyBorder="1" applyAlignment="1" applyProtection="1">
      <alignment horizontal="left" vertical="center"/>
    </xf>
    <xf numFmtId="0" fontId="9" fillId="5" borderId="1" xfId="3" applyFont="1" applyFill="1" applyBorder="1" applyAlignment="1" applyProtection="1">
      <alignment horizontal="right" vertical="center"/>
    </xf>
    <xf numFmtId="0" fontId="4" fillId="6" borderId="1" xfId="3" applyFont="1" applyFill="1" applyBorder="1" applyAlignment="1" applyProtection="1">
      <alignment horizontal="left" vertical="center"/>
    </xf>
    <xf numFmtId="0" fontId="4" fillId="6" borderId="1" xfId="3" applyFont="1" applyFill="1" applyBorder="1" applyAlignment="1" applyProtection="1">
      <alignment horizontal="right" vertical="center"/>
    </xf>
    <xf numFmtId="3" fontId="4" fillId="6" borderId="1" xfId="3" applyNumberFormat="1" applyFont="1" applyFill="1" applyBorder="1" applyAlignment="1" applyProtection="1">
      <alignment horizontal="right" vertical="center"/>
    </xf>
    <xf numFmtId="0" fontId="4" fillId="6" borderId="8" xfId="3" applyFont="1" applyFill="1" applyBorder="1" applyAlignment="1" applyProtection="1">
      <alignment horizontal="left" vertical="center"/>
    </xf>
    <xf numFmtId="0" fontId="4" fillId="6" borderId="8" xfId="3" applyFont="1" applyFill="1" applyBorder="1" applyAlignment="1" applyProtection="1">
      <alignment horizontal="right" vertical="center"/>
    </xf>
    <xf numFmtId="3" fontId="4" fillId="6" borderId="8" xfId="3" applyNumberFormat="1" applyFont="1" applyFill="1" applyBorder="1" applyAlignment="1" applyProtection="1">
      <alignment horizontal="right" vertical="center"/>
    </xf>
    <xf numFmtId="0" fontId="9" fillId="5" borderId="1" xfId="3" applyFont="1" applyFill="1" applyBorder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7" fillId="0" borderId="6" xfId="2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4" fillId="3" borderId="12" xfId="3" applyFont="1" applyFill="1" applyBorder="1" applyAlignment="1" applyProtection="1">
      <alignment horizontal="center" vertical="center"/>
    </xf>
    <xf numFmtId="0" fontId="4" fillId="3" borderId="7" xfId="3" applyFont="1" applyFill="1" applyBorder="1" applyAlignment="1" applyProtection="1">
      <alignment horizontal="center" vertical="center"/>
    </xf>
    <xf numFmtId="0" fontId="4" fillId="5" borderId="12" xfId="3" applyFont="1" applyFill="1" applyBorder="1" applyAlignment="1" applyProtection="1">
      <alignment horizontal="center" vertical="center"/>
    </xf>
    <xf numFmtId="0" fontId="4" fillId="5" borderId="7" xfId="3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8" xfId="3" applyFont="1" applyFill="1" applyBorder="1" applyAlignment="1" applyProtection="1">
      <alignment horizontal="center" vertical="center"/>
    </xf>
    <xf numFmtId="0" fontId="4" fillId="0" borderId="18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right" vertical="center"/>
    </xf>
    <xf numFmtId="0" fontId="4" fillId="2" borderId="1" xfId="3" applyFont="1" applyFill="1" applyBorder="1" applyAlignment="1" applyProtection="1">
      <alignment horizontal="center" vertical="center"/>
    </xf>
    <xf numFmtId="0" fontId="9" fillId="0" borderId="8" xfId="3" applyFont="1" applyFill="1" applyBorder="1" applyAlignment="1" applyProtection="1">
      <alignment horizontal="center" vertical="center"/>
    </xf>
    <xf numFmtId="0" fontId="9" fillId="0" borderId="18" xfId="3" applyFont="1" applyFill="1" applyBorder="1" applyAlignment="1" applyProtection="1">
      <alignment horizontal="center" vertical="center"/>
    </xf>
    <xf numFmtId="0" fontId="9" fillId="0" borderId="14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3" borderId="12" xfId="3" applyFont="1" applyFill="1" applyBorder="1" applyAlignment="1" applyProtection="1">
      <alignment horizontal="center" vertical="center"/>
    </xf>
    <xf numFmtId="0" fontId="9" fillId="3" borderId="7" xfId="3" applyFont="1" applyFill="1" applyBorder="1" applyAlignment="1" applyProtection="1">
      <alignment horizontal="center" vertical="center"/>
    </xf>
    <xf numFmtId="0" fontId="9" fillId="5" borderId="12" xfId="3" applyFont="1" applyFill="1" applyBorder="1" applyAlignment="1" applyProtection="1">
      <alignment horizontal="center" vertical="center"/>
    </xf>
    <xf numFmtId="0" fontId="9" fillId="5" borderId="7" xfId="3" applyFont="1" applyFill="1" applyBorder="1" applyAlignment="1" applyProtection="1">
      <alignment horizontal="center" vertical="center"/>
    </xf>
    <xf numFmtId="0" fontId="4" fillId="6" borderId="12" xfId="3" applyFont="1" applyFill="1" applyBorder="1" applyAlignment="1" applyProtection="1">
      <alignment horizontal="center" vertical="center"/>
    </xf>
    <xf numFmtId="0" fontId="4" fillId="6" borderId="7" xfId="3" applyFont="1" applyFill="1" applyBorder="1" applyAlignment="1" applyProtection="1">
      <alignment horizontal="center" vertical="center"/>
    </xf>
    <xf numFmtId="0" fontId="4" fillId="6" borderId="21" xfId="3" applyFont="1" applyFill="1" applyBorder="1" applyAlignment="1" applyProtection="1">
      <alignment horizontal="center" vertical="center"/>
    </xf>
    <xf numFmtId="0" fontId="4" fillId="6" borderId="22" xfId="3" applyFont="1" applyFill="1" applyBorder="1" applyAlignment="1" applyProtection="1">
      <alignment horizontal="center" vertical="center"/>
    </xf>
    <xf numFmtId="0" fontId="3" fillId="4" borderId="15" xfId="3" applyFont="1" applyFill="1" applyBorder="1" applyAlignment="1" applyProtection="1">
      <alignment horizontal="center"/>
    </xf>
    <xf numFmtId="0" fontId="3" fillId="4" borderId="16" xfId="3" applyFont="1" applyFill="1" applyBorder="1" applyAlignment="1" applyProtection="1">
      <alignment horizontal="center"/>
    </xf>
    <xf numFmtId="0" fontId="9" fillId="2" borderId="1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vertical="center"/>
    </xf>
    <xf numFmtId="0" fontId="9" fillId="2" borderId="1" xfId="3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44147019-1216-4E55-835C-788CBA8D1F4F}"/>
    <cellStyle name="標準 4" xfId="2" xr:uid="{17672792-9687-45CC-BD75-6F040717F1C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workbookViewId="0">
      <selection activeCell="Q11" sqref="Q11"/>
    </sheetView>
  </sheetViews>
  <sheetFormatPr defaultRowHeight="18" customHeight="1"/>
  <cols>
    <col min="1" max="1" width="12" style="1" customWidth="1"/>
    <col min="2" max="2" width="6.85546875" style="1" customWidth="1"/>
    <col min="3" max="3" width="7.85546875" style="1" customWidth="1"/>
    <col min="4" max="4" width="9.5703125" style="1" customWidth="1"/>
    <col min="5" max="9" width="8.140625" style="1" customWidth="1"/>
    <col min="10" max="14" width="6" style="1" customWidth="1"/>
    <col min="15" max="15" width="8.140625" style="1" customWidth="1"/>
    <col min="16" max="16" width="10.28515625" style="1" customWidth="1"/>
    <col min="17" max="17" width="9.85546875" style="1" customWidth="1"/>
    <col min="18" max="18" width="6" style="1" customWidth="1"/>
    <col min="19" max="16384" width="9.140625" style="1"/>
  </cols>
  <sheetData>
    <row r="1" spans="1:16" ht="18" customHeight="1">
      <c r="A1" s="22" t="s">
        <v>62</v>
      </c>
    </row>
    <row r="2" spans="1:16" ht="18" customHeight="1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6" ht="18" customHeight="1">
      <c r="A3" s="123"/>
      <c r="B3" s="123" t="s">
        <v>1</v>
      </c>
      <c r="C3" s="123" t="s">
        <v>2</v>
      </c>
      <c r="D3" s="119" t="s">
        <v>3</v>
      </c>
      <c r="E3" s="120"/>
      <c r="F3" s="119" t="s">
        <v>4</v>
      </c>
      <c r="G3" s="120"/>
      <c r="H3" s="2" t="s">
        <v>5</v>
      </c>
      <c r="I3" s="119" t="s">
        <v>6</v>
      </c>
      <c r="J3" s="120"/>
    </row>
    <row r="4" spans="1:16" ht="18" customHeight="1">
      <c r="A4" s="124"/>
      <c r="B4" s="124"/>
      <c r="C4" s="124"/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1</v>
      </c>
      <c r="J4" s="2" t="s">
        <v>7</v>
      </c>
    </row>
    <row r="5" spans="1:16" ht="18" customHeight="1">
      <c r="A5" s="3" t="s">
        <v>9</v>
      </c>
      <c r="B5" s="4">
        <v>73</v>
      </c>
      <c r="C5" s="4">
        <v>73</v>
      </c>
      <c r="D5" s="4">
        <v>1</v>
      </c>
      <c r="E5" s="4">
        <v>1</v>
      </c>
      <c r="F5" s="4">
        <v>2</v>
      </c>
      <c r="G5" s="4">
        <v>2</v>
      </c>
      <c r="H5" s="4">
        <v>72</v>
      </c>
      <c r="I5" s="4">
        <v>-1</v>
      </c>
      <c r="J5" s="4">
        <v>-1</v>
      </c>
    </row>
    <row r="6" spans="1:16" ht="18" customHeight="1">
      <c r="A6" s="3" t="s">
        <v>10</v>
      </c>
      <c r="B6" s="4" t="s">
        <v>11</v>
      </c>
      <c r="C6" s="4" t="s">
        <v>12</v>
      </c>
      <c r="D6" s="4">
        <v>27</v>
      </c>
      <c r="E6" s="4">
        <v>192</v>
      </c>
      <c r="F6" s="4">
        <v>113</v>
      </c>
      <c r="G6" s="4">
        <v>268</v>
      </c>
      <c r="H6" s="4" t="s">
        <v>13</v>
      </c>
      <c r="I6" s="4">
        <v>-76</v>
      </c>
      <c r="J6" s="4">
        <v>-86</v>
      </c>
    </row>
    <row r="8" spans="1:16" ht="18" customHeight="1">
      <c r="A8" s="121" t="s">
        <v>14</v>
      </c>
      <c r="B8" s="122"/>
      <c r="C8" s="122"/>
      <c r="D8" s="117"/>
      <c r="E8" s="117"/>
      <c r="F8" s="117"/>
      <c r="G8" s="117"/>
      <c r="H8" s="117"/>
      <c r="I8" s="117"/>
      <c r="J8" s="118"/>
    </row>
    <row r="9" spans="1:16" ht="18" customHeight="1">
      <c r="A9" s="108" t="s">
        <v>15</v>
      </c>
      <c r="B9" s="108"/>
      <c r="C9" s="108"/>
      <c r="D9" s="126" t="s">
        <v>16</v>
      </c>
      <c r="E9" s="127"/>
      <c r="F9" s="128"/>
      <c r="G9" s="129" t="s">
        <v>17</v>
      </c>
      <c r="H9" s="130"/>
      <c r="I9" s="130"/>
      <c r="J9" s="131"/>
    </row>
    <row r="10" spans="1:16" ht="18" customHeight="1">
      <c r="A10" s="125" t="s">
        <v>18</v>
      </c>
      <c r="B10" s="125"/>
      <c r="C10" s="125"/>
      <c r="D10" s="6" t="s">
        <v>19</v>
      </c>
      <c r="E10" s="115"/>
      <c r="F10" s="115"/>
      <c r="G10" s="112" t="s">
        <v>20</v>
      </c>
      <c r="H10" s="113"/>
      <c r="I10" s="113"/>
      <c r="J10" s="114"/>
    </row>
    <row r="11" spans="1:16" ht="18" customHeight="1">
      <c r="A11" s="125" t="s">
        <v>21</v>
      </c>
      <c r="B11" s="125"/>
      <c r="C11" s="125"/>
      <c r="D11" s="6" t="s">
        <v>22</v>
      </c>
      <c r="E11" s="115"/>
      <c r="F11" s="115"/>
      <c r="G11" s="112" t="s">
        <v>23</v>
      </c>
      <c r="H11" s="113"/>
      <c r="I11" s="113"/>
      <c r="J11" s="114"/>
    </row>
    <row r="12" spans="1:16" ht="18" customHeight="1">
      <c r="A12" s="125" t="s">
        <v>24</v>
      </c>
      <c r="B12" s="125"/>
      <c r="C12" s="125"/>
      <c r="D12" s="6" t="s">
        <v>25</v>
      </c>
      <c r="E12" s="115" t="s">
        <v>26</v>
      </c>
      <c r="F12" s="115"/>
      <c r="G12" s="112" t="s">
        <v>27</v>
      </c>
      <c r="H12" s="113"/>
      <c r="I12" s="113"/>
      <c r="J12" s="114"/>
    </row>
    <row r="13" spans="1:16" ht="18" customHeight="1">
      <c r="A13" s="125" t="s">
        <v>28</v>
      </c>
      <c r="B13" s="125"/>
      <c r="C13" s="125"/>
      <c r="D13" s="9"/>
      <c r="E13" s="115"/>
      <c r="F13" s="115"/>
      <c r="G13" s="112" t="s">
        <v>29</v>
      </c>
      <c r="H13" s="113"/>
      <c r="I13" s="113"/>
      <c r="J13" s="114"/>
    </row>
    <row r="14" spans="1:16" ht="18" customHeight="1">
      <c r="A14" s="125" t="s">
        <v>30</v>
      </c>
      <c r="B14" s="125"/>
      <c r="C14" s="125"/>
      <c r="D14" s="9"/>
      <c r="E14" s="115"/>
      <c r="F14" s="115"/>
      <c r="G14" s="112" t="s">
        <v>31</v>
      </c>
      <c r="H14" s="113"/>
      <c r="I14" s="113"/>
      <c r="J14" s="114"/>
      <c r="L14" s="108" t="s">
        <v>55</v>
      </c>
      <c r="M14" s="108"/>
      <c r="N14" s="108"/>
      <c r="O14" s="108"/>
      <c r="P14" s="108"/>
    </row>
    <row r="15" spans="1:16" ht="18" customHeight="1">
      <c r="A15" s="125" t="s">
        <v>32</v>
      </c>
      <c r="B15" s="125"/>
      <c r="C15" s="125"/>
      <c r="D15" s="9"/>
      <c r="E15" s="115"/>
      <c r="F15" s="115"/>
      <c r="G15" s="112" t="s">
        <v>33</v>
      </c>
      <c r="H15" s="113"/>
      <c r="I15" s="113"/>
      <c r="J15" s="114"/>
      <c r="L15" s="111" t="s">
        <v>56</v>
      </c>
      <c r="M15" s="111"/>
      <c r="N15" s="111"/>
      <c r="O15" s="111"/>
      <c r="P15" s="21" t="s">
        <v>57</v>
      </c>
    </row>
    <row r="16" spans="1:16" ht="18" customHeight="1">
      <c r="A16" s="125" t="s">
        <v>34</v>
      </c>
      <c r="B16" s="125"/>
      <c r="C16" s="125"/>
      <c r="D16" s="9"/>
      <c r="E16" s="115"/>
      <c r="F16" s="115"/>
      <c r="G16" s="112" t="s">
        <v>33</v>
      </c>
      <c r="H16" s="113"/>
      <c r="I16" s="113"/>
      <c r="J16" s="114"/>
      <c r="L16" s="111" t="s">
        <v>58</v>
      </c>
      <c r="M16" s="111"/>
      <c r="N16" s="111"/>
      <c r="O16" s="111"/>
      <c r="P16" s="21" t="s">
        <v>59</v>
      </c>
    </row>
    <row r="17" spans="1:18" ht="18" customHeight="1">
      <c r="A17" s="125" t="s">
        <v>35</v>
      </c>
      <c r="B17" s="125"/>
      <c r="C17" s="125"/>
      <c r="D17" s="9"/>
      <c r="E17" s="115"/>
      <c r="F17" s="115"/>
      <c r="G17" s="112" t="s">
        <v>33</v>
      </c>
      <c r="H17" s="113"/>
      <c r="I17" s="113"/>
      <c r="J17" s="114"/>
      <c r="L17" s="111" t="s">
        <v>60</v>
      </c>
      <c r="M17" s="111"/>
      <c r="N17" s="111"/>
      <c r="O17" s="111"/>
      <c r="P17" s="21" t="s">
        <v>61</v>
      </c>
    </row>
    <row r="19" spans="1:18" ht="18" customHeight="1">
      <c r="A19" s="116" t="s">
        <v>36</v>
      </c>
      <c r="B19" s="117"/>
      <c r="C19" s="117"/>
      <c r="D19" s="117"/>
      <c r="E19" s="117"/>
      <c r="F19" s="117"/>
      <c r="G19" s="117"/>
      <c r="H19" s="117"/>
      <c r="I19" s="122"/>
      <c r="J19" s="132"/>
    </row>
    <row r="20" spans="1:18" ht="18" customHeight="1">
      <c r="A20" s="119" t="s">
        <v>37</v>
      </c>
      <c r="B20" s="119" t="s">
        <v>38</v>
      </c>
      <c r="C20" s="119" t="s">
        <v>9</v>
      </c>
      <c r="D20" s="133" t="s">
        <v>43</v>
      </c>
      <c r="E20" s="2" t="s">
        <v>37</v>
      </c>
      <c r="F20" s="2" t="s">
        <v>39</v>
      </c>
      <c r="G20" s="2" t="s">
        <v>40</v>
      </c>
      <c r="H20" s="5" t="s">
        <v>41</v>
      </c>
      <c r="I20" s="108" t="s">
        <v>44</v>
      </c>
      <c r="J20" s="107" t="s">
        <v>45</v>
      </c>
      <c r="K20" s="107" t="s">
        <v>46</v>
      </c>
      <c r="L20" s="107" t="s">
        <v>47</v>
      </c>
      <c r="M20" s="107" t="s">
        <v>48</v>
      </c>
      <c r="N20" s="107" t="s">
        <v>49</v>
      </c>
      <c r="O20" s="110" t="s">
        <v>50</v>
      </c>
      <c r="P20" s="108" t="s">
        <v>53</v>
      </c>
      <c r="Q20" s="107" t="s">
        <v>54</v>
      </c>
      <c r="R20" s="109" t="s">
        <v>51</v>
      </c>
    </row>
    <row r="21" spans="1:18" ht="18" customHeight="1">
      <c r="A21" s="120"/>
      <c r="B21" s="120"/>
      <c r="C21" s="120"/>
      <c r="D21" s="120"/>
      <c r="E21" s="2" t="s">
        <v>10</v>
      </c>
      <c r="F21" s="2" t="s">
        <v>10</v>
      </c>
      <c r="G21" s="2" t="s">
        <v>10</v>
      </c>
      <c r="H21" s="5" t="s">
        <v>10</v>
      </c>
      <c r="I21" s="108"/>
      <c r="J21" s="107"/>
      <c r="K21" s="107"/>
      <c r="L21" s="107"/>
      <c r="M21" s="107"/>
      <c r="N21" s="107"/>
      <c r="O21" s="110"/>
      <c r="P21" s="108"/>
      <c r="Q21" s="108"/>
      <c r="R21" s="109"/>
    </row>
    <row r="22" spans="1:18" ht="18" customHeight="1">
      <c r="A22" s="3">
        <v>1</v>
      </c>
      <c r="B22" s="4">
        <v>2</v>
      </c>
      <c r="C22" s="4">
        <v>10</v>
      </c>
      <c r="D22" s="4">
        <v>86.5</v>
      </c>
      <c r="E22" s="4">
        <v>332</v>
      </c>
      <c r="F22" s="4">
        <v>141</v>
      </c>
      <c r="G22" s="4">
        <v>191</v>
      </c>
      <c r="H22" s="4"/>
      <c r="I22" s="10">
        <v>331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1">
        <v>0</v>
      </c>
      <c r="P22" s="7">
        <v>73</v>
      </c>
      <c r="Q22" s="19">
        <f>E22-P22</f>
        <v>259</v>
      </c>
      <c r="R22" s="12">
        <v>76</v>
      </c>
    </row>
    <row r="23" spans="1:18" ht="18" customHeight="1">
      <c r="A23" s="3">
        <v>2</v>
      </c>
      <c r="B23" s="4">
        <v>2</v>
      </c>
      <c r="C23" s="4">
        <v>14</v>
      </c>
      <c r="D23" s="4">
        <v>91.4</v>
      </c>
      <c r="E23" s="4">
        <v>379</v>
      </c>
      <c r="F23" s="4">
        <v>186</v>
      </c>
      <c r="G23" s="4">
        <v>193</v>
      </c>
      <c r="H23" s="4"/>
      <c r="I23" s="4">
        <v>365</v>
      </c>
      <c r="J23" s="4">
        <v>1</v>
      </c>
      <c r="K23" s="4">
        <v>0</v>
      </c>
      <c r="L23" s="4">
        <v>12</v>
      </c>
      <c r="M23" s="4">
        <v>1</v>
      </c>
      <c r="N23" s="4">
        <v>0</v>
      </c>
      <c r="O23" s="13">
        <v>0</v>
      </c>
      <c r="P23" s="7">
        <v>20</v>
      </c>
      <c r="Q23" s="19">
        <f t="shared" ref="Q23:Q26" si="0">E23-P23</f>
        <v>359</v>
      </c>
      <c r="R23" s="8">
        <v>44</v>
      </c>
    </row>
    <row r="24" spans="1:18" ht="18" customHeight="1">
      <c r="A24" s="3">
        <v>3</v>
      </c>
      <c r="B24" s="4">
        <v>2</v>
      </c>
      <c r="C24" s="4">
        <v>17</v>
      </c>
      <c r="D24" s="4">
        <v>81.8</v>
      </c>
      <c r="E24" s="4">
        <v>388</v>
      </c>
      <c r="F24" s="4">
        <v>195</v>
      </c>
      <c r="G24" s="4">
        <v>193</v>
      </c>
      <c r="H24" s="4"/>
      <c r="I24" s="4">
        <v>375</v>
      </c>
      <c r="J24" s="4">
        <v>1</v>
      </c>
      <c r="K24" s="4">
        <v>0</v>
      </c>
      <c r="L24" s="4">
        <v>2</v>
      </c>
      <c r="M24" s="4">
        <v>1</v>
      </c>
      <c r="N24" s="4">
        <v>9</v>
      </c>
      <c r="O24" s="13">
        <v>0</v>
      </c>
      <c r="P24" s="7">
        <v>38</v>
      </c>
      <c r="Q24" s="19">
        <f t="shared" si="0"/>
        <v>350</v>
      </c>
      <c r="R24" s="8">
        <v>55</v>
      </c>
    </row>
    <row r="25" spans="1:18" ht="18" customHeight="1">
      <c r="A25" s="3">
        <v>4</v>
      </c>
      <c r="B25" s="4">
        <v>3</v>
      </c>
      <c r="C25" s="4">
        <v>16</v>
      </c>
      <c r="D25" s="4">
        <v>75.7</v>
      </c>
      <c r="E25" s="4">
        <v>489</v>
      </c>
      <c r="F25" s="4">
        <v>166</v>
      </c>
      <c r="G25" s="4">
        <v>147</v>
      </c>
      <c r="H25" s="4">
        <v>176</v>
      </c>
      <c r="I25" s="4">
        <v>472</v>
      </c>
      <c r="J25" s="4">
        <v>0</v>
      </c>
      <c r="K25" s="4">
        <v>0</v>
      </c>
      <c r="L25" s="4">
        <v>17</v>
      </c>
      <c r="M25" s="4">
        <v>0</v>
      </c>
      <c r="N25" s="4">
        <v>0</v>
      </c>
      <c r="O25" s="13">
        <v>0</v>
      </c>
      <c r="P25" s="7">
        <v>86</v>
      </c>
      <c r="Q25" s="19">
        <f t="shared" si="0"/>
        <v>403</v>
      </c>
      <c r="R25" s="8">
        <v>108</v>
      </c>
    </row>
    <row r="26" spans="1:18" ht="18" customHeight="1">
      <c r="A26" s="3">
        <v>5</v>
      </c>
      <c r="B26" s="4">
        <v>2</v>
      </c>
      <c r="C26" s="4">
        <v>15</v>
      </c>
      <c r="D26" s="4">
        <v>84.1</v>
      </c>
      <c r="E26" s="4">
        <v>453</v>
      </c>
      <c r="F26" s="4">
        <v>244</v>
      </c>
      <c r="G26" s="4">
        <v>209</v>
      </c>
      <c r="H26" s="4"/>
      <c r="I26" s="4">
        <v>439</v>
      </c>
      <c r="J26" s="4">
        <v>0</v>
      </c>
      <c r="K26" s="4">
        <v>1</v>
      </c>
      <c r="L26" s="4">
        <v>12</v>
      </c>
      <c r="M26" s="4">
        <v>1</v>
      </c>
      <c r="N26" s="4">
        <v>0</v>
      </c>
      <c r="O26" s="13">
        <v>0</v>
      </c>
      <c r="P26" s="7">
        <v>52</v>
      </c>
      <c r="Q26" s="19">
        <f t="shared" si="0"/>
        <v>401</v>
      </c>
      <c r="R26" s="8">
        <v>77</v>
      </c>
    </row>
    <row r="27" spans="1:18" ht="18" customHeight="1">
      <c r="A27" s="14" t="s">
        <v>42</v>
      </c>
      <c r="B27" s="15">
        <v>11</v>
      </c>
      <c r="C27" s="15">
        <v>72</v>
      </c>
      <c r="D27" s="15">
        <v>83.9</v>
      </c>
      <c r="E27" s="15" t="s">
        <v>13</v>
      </c>
      <c r="F27" s="15">
        <v>932</v>
      </c>
      <c r="G27" s="15">
        <v>933</v>
      </c>
      <c r="H27" s="15">
        <v>176</v>
      </c>
      <c r="I27" s="15" t="s">
        <v>52</v>
      </c>
      <c r="J27" s="15">
        <v>2</v>
      </c>
      <c r="K27" s="15">
        <v>1</v>
      </c>
      <c r="L27" s="15">
        <v>43</v>
      </c>
      <c r="M27" s="15">
        <v>4</v>
      </c>
      <c r="N27" s="15">
        <v>9</v>
      </c>
      <c r="O27" s="16">
        <v>0</v>
      </c>
      <c r="P27" s="17">
        <f>SUM(P22:P26)</f>
        <v>269</v>
      </c>
      <c r="Q27" s="20">
        <f>SUM(Q22:Q26)</f>
        <v>1772</v>
      </c>
      <c r="R27" s="18">
        <v>360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17:C17"/>
    <mergeCell ref="A16:C16"/>
    <mergeCell ref="E17:F17"/>
    <mergeCell ref="E16:F16"/>
    <mergeCell ref="G17:J17"/>
    <mergeCell ref="G16:J16"/>
    <mergeCell ref="A19:J19"/>
    <mergeCell ref="A20:A21"/>
    <mergeCell ref="B20:B21"/>
    <mergeCell ref="C20:C21"/>
    <mergeCell ref="D20:D21"/>
    <mergeCell ref="A10:C10"/>
    <mergeCell ref="A9:C9"/>
    <mergeCell ref="D9:F9"/>
    <mergeCell ref="E10:F10"/>
    <mergeCell ref="G10:J10"/>
    <mergeCell ref="G9:J9"/>
    <mergeCell ref="A15:C15"/>
    <mergeCell ref="A14:C14"/>
    <mergeCell ref="A13:C13"/>
    <mergeCell ref="A12:C12"/>
    <mergeCell ref="A11:C11"/>
    <mergeCell ref="A2:J2"/>
    <mergeCell ref="D3:E3"/>
    <mergeCell ref="F3:G3"/>
    <mergeCell ref="I3:J3"/>
    <mergeCell ref="A8:J8"/>
    <mergeCell ref="C3:C4"/>
    <mergeCell ref="B3:B4"/>
    <mergeCell ref="A3:A4"/>
    <mergeCell ref="G12:J12"/>
    <mergeCell ref="G11:J11"/>
    <mergeCell ref="E15:F15"/>
    <mergeCell ref="E14:F14"/>
    <mergeCell ref="E13:F13"/>
    <mergeCell ref="E12:F12"/>
    <mergeCell ref="E11:F11"/>
    <mergeCell ref="L16:O16"/>
    <mergeCell ref="L17:O17"/>
    <mergeCell ref="G15:J15"/>
    <mergeCell ref="G14:J14"/>
    <mergeCell ref="G13:J13"/>
    <mergeCell ref="L14:P14"/>
    <mergeCell ref="L15:O15"/>
    <mergeCell ref="R20:R21"/>
    <mergeCell ref="O20:O21"/>
    <mergeCell ref="N20:N21"/>
    <mergeCell ref="M20:M21"/>
    <mergeCell ref="L20:L21"/>
    <mergeCell ref="K20:K21"/>
    <mergeCell ref="J20:J21"/>
    <mergeCell ref="I20:I21"/>
    <mergeCell ref="P20:P21"/>
    <mergeCell ref="Q20:Q21"/>
  </mergeCells>
  <phoneticPr fontId="1"/>
  <pageMargins left="0.39370078740157483" right="0.39370078740157483" top="0.59055118110236227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7C8C-7E3B-4288-8BED-38920CB04528}">
  <dimension ref="A1:O83"/>
  <sheetViews>
    <sheetView showZeros="0" workbookViewId="0">
      <selection activeCell="A83" sqref="A83:O83"/>
    </sheetView>
  </sheetViews>
  <sheetFormatPr defaultRowHeight="15"/>
  <cols>
    <col min="1" max="2" width="4.5703125" customWidth="1"/>
    <col min="3" max="3" width="14" customWidth="1"/>
  </cols>
  <sheetData>
    <row r="1" spans="1:15">
      <c r="A1" s="28" t="s">
        <v>184</v>
      </c>
    </row>
    <row r="2" spans="1:15" ht="14.25" customHeight="1">
      <c r="A2" s="141" t="s">
        <v>37</v>
      </c>
      <c r="B2" s="141" t="s">
        <v>183</v>
      </c>
      <c r="C2" s="141" t="s">
        <v>182</v>
      </c>
      <c r="D2" s="141" t="s">
        <v>181</v>
      </c>
      <c r="E2" s="142"/>
      <c r="F2" s="141" t="s">
        <v>180</v>
      </c>
      <c r="G2" s="142"/>
      <c r="H2" s="141" t="s">
        <v>179</v>
      </c>
      <c r="I2" s="142"/>
      <c r="J2" s="141" t="s">
        <v>178</v>
      </c>
      <c r="K2" s="142"/>
      <c r="L2" s="141" t="s">
        <v>177</v>
      </c>
      <c r="M2" s="142"/>
      <c r="N2" s="141" t="s">
        <v>176</v>
      </c>
      <c r="O2" s="142"/>
    </row>
    <row r="3" spans="1:15" ht="14.25" customHeight="1">
      <c r="A3" s="142"/>
      <c r="B3" s="142"/>
      <c r="C3" s="142"/>
      <c r="D3" s="27" t="s">
        <v>16</v>
      </c>
      <c r="E3" s="27" t="s">
        <v>175</v>
      </c>
      <c r="F3" s="27" t="s">
        <v>16</v>
      </c>
      <c r="G3" s="27" t="s">
        <v>175</v>
      </c>
      <c r="H3" s="27" t="s">
        <v>16</v>
      </c>
      <c r="I3" s="27" t="s">
        <v>175</v>
      </c>
      <c r="J3" s="27" t="s">
        <v>16</v>
      </c>
      <c r="K3" s="27" t="s">
        <v>175</v>
      </c>
      <c r="L3" s="27" t="s">
        <v>16</v>
      </c>
      <c r="M3" s="27" t="s">
        <v>175</v>
      </c>
      <c r="N3" s="27" t="s">
        <v>16</v>
      </c>
      <c r="O3" s="27" t="s">
        <v>175</v>
      </c>
    </row>
    <row r="4" spans="1:15" ht="14.25" customHeight="1">
      <c r="A4" s="143">
        <v>1</v>
      </c>
      <c r="B4" s="143">
        <v>1</v>
      </c>
      <c r="C4" s="26" t="s">
        <v>174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13</v>
      </c>
      <c r="O4" s="25">
        <v>650</v>
      </c>
    </row>
    <row r="5" spans="1:15" ht="14.25" customHeight="1">
      <c r="A5" s="143"/>
      <c r="B5" s="143"/>
      <c r="C5" s="26" t="s">
        <v>173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</row>
    <row r="6" spans="1:15" ht="14.25" customHeight="1">
      <c r="A6" s="143"/>
      <c r="B6" s="143"/>
      <c r="C6" s="26" t="s">
        <v>172</v>
      </c>
      <c r="D6" s="25">
        <v>0</v>
      </c>
      <c r="E6" s="25">
        <v>0</v>
      </c>
      <c r="F6" s="25">
        <v>0</v>
      </c>
      <c r="G6" s="25">
        <v>0</v>
      </c>
      <c r="H6" s="25">
        <v>28</v>
      </c>
      <c r="I6" s="25">
        <v>840</v>
      </c>
      <c r="J6" s="25">
        <v>0</v>
      </c>
      <c r="K6" s="25">
        <v>0</v>
      </c>
      <c r="L6" s="25">
        <v>28</v>
      </c>
      <c r="M6" s="25">
        <v>840</v>
      </c>
      <c r="N6" s="25">
        <v>28</v>
      </c>
      <c r="O6" s="25">
        <v>840</v>
      </c>
    </row>
    <row r="7" spans="1:15" ht="14.25" customHeight="1">
      <c r="A7" s="143"/>
      <c r="B7" s="143"/>
      <c r="C7" s="26" t="s">
        <v>171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41</v>
      </c>
      <c r="O7" s="25" t="s">
        <v>170</v>
      </c>
    </row>
    <row r="8" spans="1:15" ht="14.25" customHeight="1">
      <c r="A8" s="143"/>
      <c r="B8" s="143"/>
      <c r="C8" s="26" t="s">
        <v>169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ht="14.25" customHeight="1">
      <c r="A9" s="143"/>
      <c r="B9" s="138">
        <v>2</v>
      </c>
      <c r="C9" s="26" t="s">
        <v>168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</v>
      </c>
      <c r="O9" s="25">
        <v>660</v>
      </c>
    </row>
    <row r="10" spans="1:15" ht="14.25" customHeight="1">
      <c r="A10" s="143"/>
      <c r="B10" s="139"/>
      <c r="C10" s="26" t="s">
        <v>167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1</v>
      </c>
      <c r="O10" s="25">
        <v>450</v>
      </c>
    </row>
    <row r="11" spans="1:15" ht="14.25" customHeight="1">
      <c r="A11" s="143"/>
      <c r="B11" s="139"/>
      <c r="C11" s="26" t="s">
        <v>166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3</v>
      </c>
      <c r="O11" s="25" t="s">
        <v>165</v>
      </c>
    </row>
    <row r="12" spans="1:15" ht="14.25" customHeight="1">
      <c r="A12" s="143"/>
      <c r="B12" s="139"/>
      <c r="C12" s="26" t="s">
        <v>164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ht="14.25" customHeight="1">
      <c r="A13" s="143"/>
      <c r="B13" s="140"/>
      <c r="C13" s="26" t="s">
        <v>163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1</v>
      </c>
      <c r="O13" s="25">
        <v>760</v>
      </c>
    </row>
    <row r="14" spans="1:15" ht="14.25" customHeight="1">
      <c r="A14" s="136" t="s">
        <v>70</v>
      </c>
      <c r="B14" s="137"/>
      <c r="C14" s="24"/>
      <c r="D14" s="23">
        <v>0</v>
      </c>
      <c r="E14" s="23">
        <v>0</v>
      </c>
      <c r="F14" s="23">
        <v>0</v>
      </c>
      <c r="G14" s="23">
        <v>0</v>
      </c>
      <c r="H14" s="23">
        <v>28</v>
      </c>
      <c r="I14" s="23">
        <v>840</v>
      </c>
      <c r="J14" s="23">
        <v>0</v>
      </c>
      <c r="K14" s="23">
        <v>0</v>
      </c>
      <c r="L14" s="23">
        <v>28</v>
      </c>
      <c r="M14" s="23">
        <v>840</v>
      </c>
      <c r="N14" s="23">
        <v>88</v>
      </c>
      <c r="O14" s="23" t="s">
        <v>162</v>
      </c>
    </row>
    <row r="15" spans="1:15" ht="14.25" customHeight="1">
      <c r="A15" s="138">
        <v>2</v>
      </c>
      <c r="B15" s="138">
        <v>1</v>
      </c>
      <c r="C15" s="26" t="s">
        <v>161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35</v>
      </c>
      <c r="O15" s="25" t="s">
        <v>160</v>
      </c>
    </row>
    <row r="16" spans="1:15" ht="14.25" customHeight="1">
      <c r="A16" s="139"/>
      <c r="B16" s="139"/>
      <c r="C16" s="26" t="s">
        <v>159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42</v>
      </c>
      <c r="O16" s="25">
        <v>840</v>
      </c>
    </row>
    <row r="17" spans="1:15" ht="14.25" customHeight="1">
      <c r="A17" s="139"/>
      <c r="B17" s="139"/>
      <c r="C17" s="26" t="s">
        <v>158</v>
      </c>
      <c r="D17" s="25">
        <v>0</v>
      </c>
      <c r="E17" s="25">
        <v>0</v>
      </c>
      <c r="F17" s="25">
        <v>33</v>
      </c>
      <c r="G17" s="25">
        <v>660</v>
      </c>
      <c r="H17" s="25">
        <v>0</v>
      </c>
      <c r="I17" s="25">
        <v>0</v>
      </c>
      <c r="J17" s="25">
        <v>0</v>
      </c>
      <c r="K17" s="25">
        <v>0</v>
      </c>
      <c r="L17" s="25">
        <v>33</v>
      </c>
      <c r="M17" s="25">
        <v>660</v>
      </c>
      <c r="N17" s="25">
        <v>34</v>
      </c>
      <c r="O17" s="25" t="s">
        <v>157</v>
      </c>
    </row>
    <row r="18" spans="1:15" ht="14.25" customHeight="1">
      <c r="A18" s="139"/>
      <c r="B18" s="139"/>
      <c r="C18" s="26" t="s">
        <v>156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1</v>
      </c>
      <c r="O18" s="25">
        <v>300</v>
      </c>
    </row>
    <row r="19" spans="1:15" ht="14.25" customHeight="1">
      <c r="A19" s="139"/>
      <c r="B19" s="139"/>
      <c r="C19" s="26" t="s">
        <v>155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1</v>
      </c>
      <c r="O19" s="25">
        <v>240</v>
      </c>
    </row>
    <row r="20" spans="1:15" ht="14.25" customHeight="1">
      <c r="A20" s="139"/>
      <c r="B20" s="139"/>
      <c r="C20" s="26" t="s">
        <v>154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ht="14.25" customHeight="1">
      <c r="A21" s="139"/>
      <c r="B21" s="139"/>
      <c r="C21" s="26" t="s">
        <v>153</v>
      </c>
      <c r="D21" s="25">
        <v>0</v>
      </c>
      <c r="E21" s="25">
        <v>0</v>
      </c>
      <c r="F21" s="25">
        <v>18</v>
      </c>
      <c r="G21" s="25">
        <v>900</v>
      </c>
      <c r="H21" s="25">
        <v>0</v>
      </c>
      <c r="I21" s="25">
        <v>0</v>
      </c>
      <c r="J21" s="25">
        <v>0</v>
      </c>
      <c r="K21" s="25">
        <v>0</v>
      </c>
      <c r="L21" s="25">
        <v>18</v>
      </c>
      <c r="M21" s="25">
        <v>900</v>
      </c>
      <c r="N21" s="25">
        <v>36</v>
      </c>
      <c r="O21" s="25" t="s">
        <v>152</v>
      </c>
    </row>
    <row r="22" spans="1:15" ht="14.25" customHeight="1">
      <c r="A22" s="139"/>
      <c r="B22" s="140"/>
      <c r="C22" s="26" t="s">
        <v>151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13</v>
      </c>
      <c r="O22" s="25" t="s">
        <v>114</v>
      </c>
    </row>
    <row r="23" spans="1:15" ht="14.25" customHeight="1">
      <c r="A23" s="139"/>
      <c r="B23" s="138">
        <v>2</v>
      </c>
      <c r="C23" s="26" t="s">
        <v>150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14</v>
      </c>
      <c r="O23" s="25" t="s">
        <v>149</v>
      </c>
    </row>
    <row r="24" spans="1:15" ht="14.25" customHeight="1">
      <c r="A24" s="139"/>
      <c r="B24" s="139"/>
      <c r="C24" s="26" t="s">
        <v>148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33</v>
      </c>
      <c r="O24" s="25" t="s">
        <v>147</v>
      </c>
    </row>
    <row r="25" spans="1:15" ht="14.25" customHeight="1">
      <c r="A25" s="139"/>
      <c r="B25" s="139"/>
      <c r="C25" s="26" t="s">
        <v>146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18</v>
      </c>
      <c r="O25" s="25">
        <v>360</v>
      </c>
    </row>
    <row r="26" spans="1:15" ht="14.25" customHeight="1">
      <c r="A26" s="139"/>
      <c r="B26" s="139"/>
      <c r="C26" s="26" t="s">
        <v>145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ht="14.25" customHeight="1">
      <c r="A27" s="139"/>
      <c r="B27" s="139"/>
      <c r="C27" s="26" t="s">
        <v>144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4.25" customHeight="1">
      <c r="A28" s="139"/>
      <c r="B28" s="139"/>
      <c r="C28" s="26" t="s">
        <v>143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30</v>
      </c>
      <c r="O28" s="25">
        <v>600</v>
      </c>
    </row>
    <row r="29" spans="1:15" ht="14.25" customHeight="1">
      <c r="A29" s="139"/>
      <c r="B29" s="139"/>
      <c r="C29" s="26" t="s">
        <v>142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14</v>
      </c>
      <c r="O29" s="25">
        <v>280</v>
      </c>
    </row>
    <row r="30" spans="1:15" ht="14.25" customHeight="1">
      <c r="A30" s="140"/>
      <c r="B30" s="140"/>
      <c r="C30" s="26" t="s">
        <v>141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4.25" customHeight="1">
      <c r="A31" s="136" t="s">
        <v>70</v>
      </c>
      <c r="B31" s="137"/>
      <c r="C31" s="24"/>
      <c r="D31" s="23">
        <v>0</v>
      </c>
      <c r="E31" s="23">
        <v>0</v>
      </c>
      <c r="F31" s="23">
        <v>51</v>
      </c>
      <c r="G31" s="23" t="s">
        <v>83</v>
      </c>
      <c r="H31" s="23">
        <v>0</v>
      </c>
      <c r="I31" s="23">
        <v>0</v>
      </c>
      <c r="J31" s="23">
        <v>0</v>
      </c>
      <c r="K31" s="23">
        <v>0</v>
      </c>
      <c r="L31" s="23">
        <v>51</v>
      </c>
      <c r="M31" s="23" t="s">
        <v>83</v>
      </c>
      <c r="N31" s="23">
        <v>271</v>
      </c>
      <c r="O31" s="23" t="s">
        <v>140</v>
      </c>
    </row>
    <row r="32" spans="1:15" ht="14.25" customHeight="1">
      <c r="A32" s="138">
        <v>3</v>
      </c>
      <c r="B32" s="138">
        <v>1</v>
      </c>
      <c r="C32" s="26" t="s">
        <v>139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</v>
      </c>
      <c r="O32" s="25" t="s">
        <v>138</v>
      </c>
    </row>
    <row r="33" spans="1:15" ht="14.25" customHeight="1">
      <c r="A33" s="139"/>
      <c r="B33" s="139"/>
      <c r="C33" s="26" t="s">
        <v>137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28</v>
      </c>
      <c r="O33" s="25">
        <v>560</v>
      </c>
    </row>
    <row r="34" spans="1:15" ht="14.25" customHeight="1">
      <c r="A34" s="139"/>
      <c r="B34" s="139"/>
      <c r="C34" s="26" t="s">
        <v>136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18</v>
      </c>
      <c r="O34" s="25">
        <v>360</v>
      </c>
    </row>
    <row r="35" spans="1:15" ht="14.25" customHeight="1">
      <c r="A35" s="139"/>
      <c r="B35" s="139"/>
      <c r="C35" s="26" t="s">
        <v>135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</v>
      </c>
      <c r="O35" s="25" t="s">
        <v>67</v>
      </c>
    </row>
    <row r="36" spans="1:15" ht="14.25" customHeight="1">
      <c r="A36" s="139"/>
      <c r="B36" s="139"/>
      <c r="C36" s="26" t="s">
        <v>134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</v>
      </c>
      <c r="O36" s="25">
        <v>320</v>
      </c>
    </row>
    <row r="37" spans="1:15" ht="14.25" customHeight="1">
      <c r="A37" s="139"/>
      <c r="B37" s="139"/>
      <c r="C37" s="26" t="s">
        <v>133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22</v>
      </c>
      <c r="O37" s="25">
        <v>440</v>
      </c>
    </row>
    <row r="38" spans="1:15" ht="14.25" customHeight="1">
      <c r="A38" s="139"/>
      <c r="B38" s="139"/>
      <c r="C38" s="26" t="s">
        <v>132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17</v>
      </c>
      <c r="O38" s="25">
        <v>340</v>
      </c>
    </row>
    <row r="39" spans="1:15" ht="14.25" customHeight="1">
      <c r="A39" s="139"/>
      <c r="B39" s="140"/>
      <c r="C39" s="26" t="s">
        <v>131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43</v>
      </c>
      <c r="O39" s="25" t="s">
        <v>130</v>
      </c>
    </row>
    <row r="40" spans="1:15" ht="14.25" customHeight="1">
      <c r="A40" s="139"/>
      <c r="B40" s="138">
        <v>2</v>
      </c>
      <c r="C40" s="26" t="s">
        <v>129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19</v>
      </c>
      <c r="O40" s="25" t="s">
        <v>128</v>
      </c>
    </row>
    <row r="41" spans="1:15" ht="14.25" customHeight="1">
      <c r="A41" s="139"/>
      <c r="B41" s="139"/>
      <c r="C41" s="26" t="s">
        <v>127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4.25" customHeight="1">
      <c r="A42" s="139"/>
      <c r="B42" s="139"/>
      <c r="C42" s="26" t="s">
        <v>126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5</v>
      </c>
      <c r="O42" s="25" t="s">
        <v>125</v>
      </c>
    </row>
    <row r="43" spans="1:15" ht="14.25" customHeight="1">
      <c r="A43" s="139"/>
      <c r="B43" s="139"/>
      <c r="C43" s="26" t="s">
        <v>124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ht="14.25" customHeight="1">
      <c r="A44" s="139"/>
      <c r="B44" s="139"/>
      <c r="C44" s="26" t="s">
        <v>123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ht="14.25" customHeight="1">
      <c r="A45" s="139"/>
      <c r="B45" s="139"/>
      <c r="C45" s="26" t="s">
        <v>122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ht="14.25" customHeight="1">
      <c r="A46" s="139"/>
      <c r="B46" s="139"/>
      <c r="C46" s="26" t="s">
        <v>121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18</v>
      </c>
      <c r="O46" s="25">
        <v>360</v>
      </c>
    </row>
    <row r="47" spans="1:15" ht="14.25" customHeight="1">
      <c r="A47" s="139"/>
      <c r="B47" s="139"/>
      <c r="C47" s="26" t="s">
        <v>120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14</v>
      </c>
      <c r="O47" s="25">
        <v>280</v>
      </c>
    </row>
    <row r="48" spans="1:15" ht="14.25" customHeight="1">
      <c r="A48" s="140"/>
      <c r="B48" s="140"/>
      <c r="C48" s="26" t="s">
        <v>119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1</v>
      </c>
      <c r="O48" s="25" t="s">
        <v>67</v>
      </c>
    </row>
    <row r="49" spans="1:15" ht="14.25" customHeight="1">
      <c r="A49" s="136" t="s">
        <v>70</v>
      </c>
      <c r="B49" s="137"/>
      <c r="C49" s="24"/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190</v>
      </c>
      <c r="O49" s="23" t="s">
        <v>118</v>
      </c>
    </row>
    <row r="50" spans="1:15" ht="14.25" customHeight="1">
      <c r="A50" s="138">
        <v>4</v>
      </c>
      <c r="B50" s="138">
        <v>1</v>
      </c>
      <c r="C50" s="26" t="s">
        <v>117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19</v>
      </c>
      <c r="O50" s="25" t="s">
        <v>116</v>
      </c>
    </row>
    <row r="51" spans="1:15" ht="14.25" customHeight="1">
      <c r="A51" s="139"/>
      <c r="B51" s="139"/>
      <c r="C51" s="26" t="s">
        <v>115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38</v>
      </c>
      <c r="O51" s="25" t="s">
        <v>114</v>
      </c>
    </row>
    <row r="52" spans="1:15" ht="14.25" customHeight="1">
      <c r="A52" s="139"/>
      <c r="B52" s="139"/>
      <c r="C52" s="26" t="s">
        <v>113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41</v>
      </c>
      <c r="O52" s="25" t="s">
        <v>112</v>
      </c>
    </row>
    <row r="53" spans="1:15" ht="14.25" customHeight="1">
      <c r="A53" s="139"/>
      <c r="B53" s="139"/>
      <c r="C53" s="26" t="s">
        <v>111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1</v>
      </c>
      <c r="O53" s="25" t="s">
        <v>110</v>
      </c>
    </row>
    <row r="54" spans="1:15" ht="14.25" customHeight="1">
      <c r="A54" s="139"/>
      <c r="B54" s="140"/>
      <c r="C54" s="26" t="s">
        <v>109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6</v>
      </c>
      <c r="O54" s="25">
        <v>129</v>
      </c>
    </row>
    <row r="55" spans="1:15" ht="14.25" customHeight="1">
      <c r="A55" s="139"/>
      <c r="B55" s="138">
        <v>2</v>
      </c>
      <c r="C55" s="26" t="s">
        <v>108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4</v>
      </c>
      <c r="O55" s="25" t="s">
        <v>107</v>
      </c>
    </row>
    <row r="56" spans="1:15" ht="14.25" customHeight="1">
      <c r="A56" s="139"/>
      <c r="B56" s="139"/>
      <c r="C56" s="26" t="s">
        <v>106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46</v>
      </c>
      <c r="O56" s="25" t="s">
        <v>105</v>
      </c>
    </row>
    <row r="57" spans="1:15" ht="14.25" customHeight="1">
      <c r="A57" s="139"/>
      <c r="B57" s="139"/>
      <c r="C57" s="26" t="s">
        <v>104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</v>
      </c>
      <c r="O57" s="25" t="s">
        <v>67</v>
      </c>
    </row>
    <row r="58" spans="1:15" ht="14.25" customHeight="1">
      <c r="A58" s="139"/>
      <c r="B58" s="139"/>
      <c r="C58" s="26" t="s">
        <v>103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20</v>
      </c>
      <c r="O58" s="25">
        <v>400</v>
      </c>
    </row>
    <row r="59" spans="1:15" ht="14.25" customHeight="1">
      <c r="A59" s="139"/>
      <c r="B59" s="140"/>
      <c r="C59" s="26" t="s">
        <v>102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2</v>
      </c>
      <c r="O59" s="25" t="s">
        <v>101</v>
      </c>
    </row>
    <row r="60" spans="1:15" ht="14.25" customHeight="1">
      <c r="A60" s="139"/>
      <c r="B60" s="138">
        <v>3</v>
      </c>
      <c r="C60" s="26" t="s">
        <v>100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1</v>
      </c>
      <c r="O60" s="25" t="s">
        <v>67</v>
      </c>
    </row>
    <row r="61" spans="1:15" ht="14.25" customHeight="1">
      <c r="A61" s="139"/>
      <c r="B61" s="139"/>
      <c r="C61" s="26" t="s">
        <v>99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ht="14.25" customHeight="1">
      <c r="A62" s="139"/>
      <c r="B62" s="139"/>
      <c r="C62" s="26" t="s">
        <v>98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ht="14.25" customHeight="1">
      <c r="A63" s="139"/>
      <c r="B63" s="139"/>
      <c r="C63" s="26" t="s">
        <v>97</v>
      </c>
      <c r="D63" s="25">
        <v>1</v>
      </c>
      <c r="E63" s="25" t="s">
        <v>67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1</v>
      </c>
      <c r="M63" s="25" t="s">
        <v>67</v>
      </c>
      <c r="N63" s="25">
        <v>7</v>
      </c>
      <c r="O63" s="25" t="s">
        <v>96</v>
      </c>
    </row>
    <row r="64" spans="1:15" ht="14.25" customHeight="1">
      <c r="A64" s="139"/>
      <c r="B64" s="139"/>
      <c r="C64" s="26" t="s">
        <v>95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ht="14.25" customHeight="1">
      <c r="A65" s="140"/>
      <c r="B65" s="140"/>
      <c r="C65" s="26" t="s">
        <v>94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6</v>
      </c>
      <c r="O65" s="25" t="s">
        <v>93</v>
      </c>
    </row>
    <row r="66" spans="1:15" ht="14.25" customHeight="1">
      <c r="A66" s="136" t="s">
        <v>70</v>
      </c>
      <c r="B66" s="137"/>
      <c r="C66" s="24"/>
      <c r="D66" s="23">
        <v>1</v>
      </c>
      <c r="E66" s="23" t="s">
        <v>67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1</v>
      </c>
      <c r="M66" s="23" t="s">
        <v>67</v>
      </c>
      <c r="N66" s="23">
        <v>192</v>
      </c>
      <c r="O66" s="23" t="s">
        <v>92</v>
      </c>
    </row>
    <row r="67" spans="1:15" ht="14.25" customHeight="1">
      <c r="A67" s="138">
        <v>5</v>
      </c>
      <c r="B67" s="138">
        <v>1</v>
      </c>
      <c r="C67" s="26" t="s">
        <v>91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36</v>
      </c>
      <c r="O67" s="25" t="s">
        <v>90</v>
      </c>
    </row>
    <row r="68" spans="1:15" ht="14.25" customHeight="1">
      <c r="A68" s="139"/>
      <c r="B68" s="139"/>
      <c r="C68" s="26" t="s">
        <v>89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ht="14.25" customHeight="1">
      <c r="A69" s="139"/>
      <c r="B69" s="139"/>
      <c r="C69" s="26" t="s">
        <v>88</v>
      </c>
      <c r="D69" s="25">
        <v>0</v>
      </c>
      <c r="E69" s="25">
        <v>0</v>
      </c>
      <c r="F69" s="25">
        <v>13</v>
      </c>
      <c r="G69" s="25">
        <v>232</v>
      </c>
      <c r="H69" s="25">
        <v>0</v>
      </c>
      <c r="I69" s="25">
        <v>0</v>
      </c>
      <c r="J69" s="25">
        <v>0</v>
      </c>
      <c r="K69" s="25">
        <v>0</v>
      </c>
      <c r="L69" s="25">
        <v>13</v>
      </c>
      <c r="M69" s="25">
        <v>232</v>
      </c>
      <c r="N69" s="25">
        <v>13</v>
      </c>
      <c r="O69" s="25">
        <v>232</v>
      </c>
    </row>
    <row r="70" spans="1:15" ht="14.25" customHeight="1">
      <c r="A70" s="139"/>
      <c r="B70" s="139"/>
      <c r="C70" s="26" t="s">
        <v>87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49</v>
      </c>
      <c r="O70" s="25" t="s">
        <v>86</v>
      </c>
    </row>
    <row r="71" spans="1:15" ht="14.25" customHeight="1">
      <c r="A71" s="139"/>
      <c r="B71" s="139"/>
      <c r="C71" s="26" t="s">
        <v>85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4.25" customHeight="1">
      <c r="A72" s="139"/>
      <c r="B72" s="139"/>
      <c r="C72" s="26" t="s">
        <v>84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29</v>
      </c>
      <c r="O72" s="25" t="s">
        <v>83</v>
      </c>
    </row>
    <row r="73" spans="1:15" ht="14.25" customHeight="1">
      <c r="A73" s="139"/>
      <c r="B73" s="139"/>
      <c r="C73" s="26" t="s">
        <v>82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27</v>
      </c>
      <c r="O73" s="25" t="s">
        <v>81</v>
      </c>
    </row>
    <row r="74" spans="1:15" ht="14.25" customHeight="1">
      <c r="A74" s="139"/>
      <c r="B74" s="140"/>
      <c r="C74" s="26" t="s">
        <v>80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17</v>
      </c>
      <c r="O74" s="25">
        <v>500</v>
      </c>
    </row>
    <row r="75" spans="1:15" ht="14.25" customHeight="1">
      <c r="A75" s="139"/>
      <c r="B75" s="138">
        <v>2</v>
      </c>
      <c r="C75" s="26" t="s">
        <v>79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45</v>
      </c>
      <c r="O75" s="25">
        <v>900</v>
      </c>
    </row>
    <row r="76" spans="1:15" ht="14.25" customHeight="1">
      <c r="A76" s="139"/>
      <c r="B76" s="139"/>
      <c r="C76" s="26" t="s">
        <v>78</v>
      </c>
      <c r="D76" s="25">
        <v>0</v>
      </c>
      <c r="E76" s="25">
        <v>0</v>
      </c>
      <c r="F76" s="25">
        <v>1</v>
      </c>
      <c r="G76" s="25">
        <v>100</v>
      </c>
      <c r="H76" s="25">
        <v>0</v>
      </c>
      <c r="I76" s="25">
        <v>0</v>
      </c>
      <c r="J76" s="25">
        <v>0</v>
      </c>
      <c r="K76" s="25">
        <v>0</v>
      </c>
      <c r="L76" s="25">
        <v>1</v>
      </c>
      <c r="M76" s="25">
        <v>100</v>
      </c>
      <c r="N76" s="25">
        <v>60</v>
      </c>
      <c r="O76" s="25" t="s">
        <v>77</v>
      </c>
    </row>
    <row r="77" spans="1:15" ht="14.25" customHeight="1">
      <c r="A77" s="139"/>
      <c r="B77" s="139"/>
      <c r="C77" s="26" t="s">
        <v>76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ht="14.25" customHeight="1">
      <c r="A78" s="139"/>
      <c r="B78" s="139"/>
      <c r="C78" s="26" t="s">
        <v>75</v>
      </c>
      <c r="D78" s="25">
        <v>0</v>
      </c>
      <c r="E78" s="25">
        <v>0</v>
      </c>
      <c r="F78" s="25">
        <v>1</v>
      </c>
      <c r="G78" s="25">
        <v>102</v>
      </c>
      <c r="H78" s="25">
        <v>0</v>
      </c>
      <c r="I78" s="25">
        <v>0</v>
      </c>
      <c r="J78" s="25">
        <v>0</v>
      </c>
      <c r="K78" s="25">
        <v>0</v>
      </c>
      <c r="L78" s="25">
        <v>1</v>
      </c>
      <c r="M78" s="25">
        <v>102</v>
      </c>
      <c r="N78" s="25">
        <v>16</v>
      </c>
      <c r="O78" s="25" t="s">
        <v>74</v>
      </c>
    </row>
    <row r="79" spans="1:15" ht="14.25" customHeight="1">
      <c r="A79" s="139"/>
      <c r="B79" s="139"/>
      <c r="C79" s="26" t="s">
        <v>73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4.25" customHeight="1">
      <c r="A80" s="139"/>
      <c r="B80" s="139"/>
      <c r="C80" s="26" t="s">
        <v>72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1</v>
      </c>
      <c r="O80" s="25">
        <v>300</v>
      </c>
    </row>
    <row r="81" spans="1:15" ht="14.25" customHeight="1">
      <c r="A81" s="140"/>
      <c r="B81" s="140"/>
      <c r="C81" s="26" t="s">
        <v>71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ht="14.25" customHeight="1">
      <c r="A82" s="136" t="s">
        <v>70</v>
      </c>
      <c r="B82" s="137"/>
      <c r="C82" s="24"/>
      <c r="D82" s="23">
        <v>0</v>
      </c>
      <c r="E82" s="23">
        <v>0</v>
      </c>
      <c r="F82" s="23">
        <v>15</v>
      </c>
      <c r="G82" s="23">
        <v>434</v>
      </c>
      <c r="H82" s="23">
        <v>0</v>
      </c>
      <c r="I82" s="23">
        <v>0</v>
      </c>
      <c r="J82" s="23">
        <v>0</v>
      </c>
      <c r="K82" s="23">
        <v>0</v>
      </c>
      <c r="L82" s="23">
        <v>15</v>
      </c>
      <c r="M82" s="23">
        <v>434</v>
      </c>
      <c r="N82" s="23">
        <v>293</v>
      </c>
      <c r="O82" s="23" t="s">
        <v>69</v>
      </c>
    </row>
    <row r="83" spans="1:15" ht="14.25" customHeight="1">
      <c r="A83" s="134" t="s">
        <v>68</v>
      </c>
      <c r="B83" s="135"/>
      <c r="C83" s="93"/>
      <c r="D83" s="94">
        <v>1</v>
      </c>
      <c r="E83" s="94" t="s">
        <v>67</v>
      </c>
      <c r="F83" s="94">
        <v>66</v>
      </c>
      <c r="G83" s="94" t="s">
        <v>66</v>
      </c>
      <c r="H83" s="94">
        <v>28</v>
      </c>
      <c r="I83" s="94">
        <v>840</v>
      </c>
      <c r="J83" s="94">
        <v>0</v>
      </c>
      <c r="K83" s="94">
        <v>0</v>
      </c>
      <c r="L83" s="94">
        <v>95</v>
      </c>
      <c r="M83" s="94" t="s">
        <v>65</v>
      </c>
      <c r="N83" s="94" t="s">
        <v>64</v>
      </c>
      <c r="O83" s="9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14:B14"/>
    <mergeCell ref="B23:B30"/>
    <mergeCell ref="B15:B22"/>
    <mergeCell ref="A15:A30"/>
    <mergeCell ref="N2:O2"/>
    <mergeCell ref="A4:A13"/>
    <mergeCell ref="B4:B8"/>
    <mergeCell ref="A2:A3"/>
    <mergeCell ref="B2:B3"/>
    <mergeCell ref="J2:K2"/>
    <mergeCell ref="C2:C3"/>
    <mergeCell ref="D2:E2"/>
    <mergeCell ref="F2:G2"/>
    <mergeCell ref="H2:I2"/>
    <mergeCell ref="B9:B13"/>
    <mergeCell ref="L2:M2"/>
    <mergeCell ref="A83:B83"/>
    <mergeCell ref="A82:B82"/>
    <mergeCell ref="A66:B66"/>
    <mergeCell ref="A49:B49"/>
    <mergeCell ref="A31:B31"/>
    <mergeCell ref="B60:B65"/>
    <mergeCell ref="B55:B59"/>
    <mergeCell ref="B50:B54"/>
    <mergeCell ref="A50:A65"/>
    <mergeCell ref="B75:B81"/>
    <mergeCell ref="B67:B74"/>
    <mergeCell ref="A67:A81"/>
    <mergeCell ref="B40:B48"/>
    <mergeCell ref="B32:B39"/>
    <mergeCell ref="A32:A48"/>
  </mergeCells>
  <phoneticPr fontId="1"/>
  <pageMargins left="0.78740157480314965" right="0.19685039370078741" top="0.39370078740157483" bottom="0.19685039370078741" header="0.19685039370078741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6F1D7-DC79-4D9E-BFB0-E3C1B1BA0D60}">
  <dimension ref="A1:L105"/>
  <sheetViews>
    <sheetView workbookViewId="0">
      <selection activeCell="D63" sqref="D63"/>
    </sheetView>
  </sheetViews>
  <sheetFormatPr defaultRowHeight="15"/>
  <cols>
    <col min="1" max="1" width="10.42578125" style="30" customWidth="1"/>
    <col min="2" max="3" width="4" style="30" customWidth="1"/>
    <col min="4" max="4" width="14.7109375" style="31" customWidth="1"/>
    <col min="5" max="5" width="14.5703125" style="31" customWidth="1"/>
    <col min="6" max="6" width="10.5703125" style="32" customWidth="1"/>
    <col min="7" max="7" width="10.5703125" style="33" customWidth="1"/>
    <col min="8" max="8" width="10.5703125" style="32" customWidth="1"/>
    <col min="9" max="9" width="10.5703125" style="33" customWidth="1"/>
    <col min="10" max="12" width="9.140625" style="34"/>
    <col min="13" max="16384" width="9.140625" style="33"/>
  </cols>
  <sheetData>
    <row r="1" spans="1:9" ht="22.5" customHeight="1">
      <c r="A1" s="29" t="s">
        <v>185</v>
      </c>
    </row>
    <row r="2" spans="1:9" ht="25.5" customHeight="1">
      <c r="A2" s="35" t="s">
        <v>186</v>
      </c>
      <c r="B2" s="36" t="s">
        <v>187</v>
      </c>
      <c r="C2" s="36" t="s">
        <v>188</v>
      </c>
      <c r="D2" s="36" t="s">
        <v>189</v>
      </c>
      <c r="E2" s="37" t="s">
        <v>190</v>
      </c>
      <c r="F2" s="38" t="s">
        <v>191</v>
      </c>
      <c r="G2" s="39" t="s">
        <v>192</v>
      </c>
      <c r="H2" s="40" t="s">
        <v>193</v>
      </c>
      <c r="I2" s="41" t="s">
        <v>194</v>
      </c>
    </row>
    <row r="3" spans="1:9" ht="15" customHeight="1">
      <c r="A3" s="42" t="s">
        <v>181</v>
      </c>
      <c r="B3" s="43">
        <v>4</v>
      </c>
      <c r="C3" s="43">
        <v>3</v>
      </c>
      <c r="D3" s="44" t="s">
        <v>195</v>
      </c>
      <c r="E3" s="45" t="s">
        <v>196</v>
      </c>
      <c r="F3" s="46">
        <v>1000</v>
      </c>
      <c r="G3" s="47">
        <v>1</v>
      </c>
      <c r="H3" s="46">
        <v>1000</v>
      </c>
      <c r="I3" s="47">
        <v>1</v>
      </c>
    </row>
    <row r="4" spans="1:9" ht="15" customHeight="1">
      <c r="A4" s="48"/>
      <c r="B4" s="49"/>
      <c r="C4" s="49"/>
      <c r="D4" s="50"/>
      <c r="E4" s="51" t="s">
        <v>197</v>
      </c>
      <c r="F4" s="52">
        <f>SUM(F3)</f>
        <v>1000</v>
      </c>
      <c r="G4" s="53"/>
      <c r="H4" s="52"/>
      <c r="I4" s="53"/>
    </row>
    <row r="5" spans="1:9" s="33" customFormat="1" ht="15" customHeight="1">
      <c r="A5" s="54" t="s">
        <v>180</v>
      </c>
      <c r="B5" s="43">
        <v>2</v>
      </c>
      <c r="C5" s="43">
        <v>1</v>
      </c>
      <c r="D5" s="44" t="s">
        <v>198</v>
      </c>
      <c r="E5" s="55" t="s">
        <v>199</v>
      </c>
      <c r="F5" s="56">
        <v>20</v>
      </c>
      <c r="G5" s="57">
        <v>11</v>
      </c>
      <c r="H5" s="56">
        <v>411</v>
      </c>
      <c r="I5" s="57">
        <v>3</v>
      </c>
    </row>
    <row r="6" spans="1:9" s="33" customFormat="1" ht="15" customHeight="1">
      <c r="A6" s="58" t="s">
        <v>180</v>
      </c>
      <c r="B6" s="43">
        <v>2</v>
      </c>
      <c r="C6" s="43">
        <v>1</v>
      </c>
      <c r="D6" s="44" t="s">
        <v>198</v>
      </c>
      <c r="E6" s="59" t="s">
        <v>200</v>
      </c>
      <c r="F6" s="60">
        <v>20</v>
      </c>
      <c r="G6" s="61">
        <v>11</v>
      </c>
      <c r="H6" s="60">
        <v>411</v>
      </c>
      <c r="I6" s="61">
        <v>16</v>
      </c>
    </row>
    <row r="7" spans="1:9" s="33" customFormat="1" ht="15" customHeight="1">
      <c r="A7" s="58" t="s">
        <v>180</v>
      </c>
      <c r="B7" s="43">
        <v>2</v>
      </c>
      <c r="C7" s="43">
        <v>1</v>
      </c>
      <c r="D7" s="44" t="s">
        <v>198</v>
      </c>
      <c r="E7" s="59" t="s">
        <v>201</v>
      </c>
      <c r="F7" s="60">
        <v>20</v>
      </c>
      <c r="G7" s="61">
        <v>11</v>
      </c>
      <c r="H7" s="60">
        <v>411</v>
      </c>
      <c r="I7" s="61">
        <v>6</v>
      </c>
    </row>
    <row r="8" spans="1:9" s="33" customFormat="1" ht="15" customHeight="1">
      <c r="A8" s="58" t="s">
        <v>180</v>
      </c>
      <c r="B8" s="43">
        <v>2</v>
      </c>
      <c r="C8" s="43">
        <v>1</v>
      </c>
      <c r="D8" s="44" t="s">
        <v>198</v>
      </c>
      <c r="E8" s="59" t="s">
        <v>202</v>
      </c>
      <c r="F8" s="60">
        <v>20</v>
      </c>
      <c r="G8" s="61">
        <v>11</v>
      </c>
      <c r="H8" s="60">
        <v>411</v>
      </c>
      <c r="I8" s="61">
        <v>6</v>
      </c>
    </row>
    <row r="9" spans="1:9" s="33" customFormat="1" ht="15" customHeight="1">
      <c r="A9" s="58" t="s">
        <v>180</v>
      </c>
      <c r="B9" s="43">
        <v>2</v>
      </c>
      <c r="C9" s="43">
        <v>1</v>
      </c>
      <c r="D9" s="44" t="s">
        <v>198</v>
      </c>
      <c r="E9" s="59" t="s">
        <v>203</v>
      </c>
      <c r="F9" s="60">
        <v>20</v>
      </c>
      <c r="G9" s="61">
        <v>11</v>
      </c>
      <c r="H9" s="60">
        <v>411</v>
      </c>
      <c r="I9" s="61">
        <v>17</v>
      </c>
    </row>
    <row r="10" spans="1:9" s="33" customFormat="1" ht="15" customHeight="1">
      <c r="A10" s="58" t="s">
        <v>180</v>
      </c>
      <c r="B10" s="43">
        <v>2</v>
      </c>
      <c r="C10" s="43">
        <v>1</v>
      </c>
      <c r="D10" s="44" t="s">
        <v>198</v>
      </c>
      <c r="E10" s="59" t="s">
        <v>204</v>
      </c>
      <c r="F10" s="60">
        <v>20</v>
      </c>
      <c r="G10" s="61">
        <v>11</v>
      </c>
      <c r="H10" s="60">
        <v>411</v>
      </c>
      <c r="I10" s="61">
        <v>4</v>
      </c>
    </row>
    <row r="11" spans="1:9" s="33" customFormat="1" ht="15" customHeight="1">
      <c r="A11" s="58" t="s">
        <v>180</v>
      </c>
      <c r="B11" s="43">
        <v>2</v>
      </c>
      <c r="C11" s="43">
        <v>1</v>
      </c>
      <c r="D11" s="44" t="s">
        <v>198</v>
      </c>
      <c r="E11" s="59" t="s">
        <v>205</v>
      </c>
      <c r="F11" s="60">
        <v>20</v>
      </c>
      <c r="G11" s="61">
        <v>11</v>
      </c>
      <c r="H11" s="60">
        <v>411</v>
      </c>
      <c r="I11" s="61">
        <v>6</v>
      </c>
    </row>
    <row r="12" spans="1:9" s="33" customFormat="1" ht="15" customHeight="1">
      <c r="A12" s="58" t="s">
        <v>180</v>
      </c>
      <c r="B12" s="43">
        <v>2</v>
      </c>
      <c r="C12" s="43">
        <v>1</v>
      </c>
      <c r="D12" s="44" t="s">
        <v>198</v>
      </c>
      <c r="E12" s="59" t="s">
        <v>206</v>
      </c>
      <c r="F12" s="60">
        <v>20</v>
      </c>
      <c r="G12" s="61">
        <v>11</v>
      </c>
      <c r="H12" s="60">
        <v>411</v>
      </c>
      <c r="I12" s="61">
        <v>4</v>
      </c>
    </row>
    <row r="13" spans="1:9" s="33" customFormat="1" ht="15" customHeight="1">
      <c r="A13" s="58" t="s">
        <v>180</v>
      </c>
      <c r="B13" s="43">
        <v>2</v>
      </c>
      <c r="C13" s="43">
        <v>1</v>
      </c>
      <c r="D13" s="44" t="s">
        <v>198</v>
      </c>
      <c r="E13" s="59" t="s">
        <v>207</v>
      </c>
      <c r="F13" s="60">
        <v>20</v>
      </c>
      <c r="G13" s="61">
        <v>11</v>
      </c>
      <c r="H13" s="60">
        <v>411</v>
      </c>
      <c r="I13" s="61">
        <v>5</v>
      </c>
    </row>
    <row r="14" spans="1:9" s="33" customFormat="1" ht="15" customHeight="1">
      <c r="A14" s="58" t="s">
        <v>180</v>
      </c>
      <c r="B14" s="43">
        <v>2</v>
      </c>
      <c r="C14" s="43">
        <v>1</v>
      </c>
      <c r="D14" s="44" t="s">
        <v>198</v>
      </c>
      <c r="E14" s="59" t="s">
        <v>208</v>
      </c>
      <c r="F14" s="60">
        <v>20</v>
      </c>
      <c r="G14" s="61">
        <v>11</v>
      </c>
      <c r="H14" s="60">
        <v>411</v>
      </c>
      <c r="I14" s="61">
        <v>3</v>
      </c>
    </row>
    <row r="15" spans="1:9" s="33" customFormat="1" ht="15" customHeight="1">
      <c r="A15" s="58" t="s">
        <v>180</v>
      </c>
      <c r="B15" s="43">
        <v>2</v>
      </c>
      <c r="C15" s="43">
        <v>1</v>
      </c>
      <c r="D15" s="44" t="s">
        <v>198</v>
      </c>
      <c r="E15" s="59" t="s">
        <v>209</v>
      </c>
      <c r="F15" s="60">
        <v>20</v>
      </c>
      <c r="G15" s="61">
        <v>11</v>
      </c>
      <c r="H15" s="60">
        <v>411</v>
      </c>
      <c r="I15" s="61">
        <v>5</v>
      </c>
    </row>
    <row r="16" spans="1:9" s="33" customFormat="1" ht="15" customHeight="1">
      <c r="A16" s="58" t="s">
        <v>180</v>
      </c>
      <c r="B16" s="43">
        <v>2</v>
      </c>
      <c r="C16" s="43">
        <v>1</v>
      </c>
      <c r="D16" s="44" t="s">
        <v>198</v>
      </c>
      <c r="E16" s="59" t="s">
        <v>210</v>
      </c>
      <c r="F16" s="60">
        <v>20</v>
      </c>
      <c r="G16" s="61">
        <v>11</v>
      </c>
      <c r="H16" s="60">
        <v>411</v>
      </c>
      <c r="I16" s="61">
        <v>4</v>
      </c>
    </row>
    <row r="17" spans="1:9" s="33" customFormat="1" ht="15" customHeight="1">
      <c r="A17" s="58" t="s">
        <v>180</v>
      </c>
      <c r="B17" s="43">
        <v>2</v>
      </c>
      <c r="C17" s="43">
        <v>1</v>
      </c>
      <c r="D17" s="44" t="s">
        <v>198</v>
      </c>
      <c r="E17" s="59" t="s">
        <v>211</v>
      </c>
      <c r="F17" s="60">
        <v>20</v>
      </c>
      <c r="G17" s="61">
        <v>11</v>
      </c>
      <c r="H17" s="60">
        <v>411</v>
      </c>
      <c r="I17" s="61">
        <v>2</v>
      </c>
    </row>
    <row r="18" spans="1:9" s="33" customFormat="1" ht="15" customHeight="1">
      <c r="A18" s="58" t="s">
        <v>180</v>
      </c>
      <c r="B18" s="43">
        <v>2</v>
      </c>
      <c r="C18" s="43">
        <v>1</v>
      </c>
      <c r="D18" s="44" t="s">
        <v>198</v>
      </c>
      <c r="E18" s="59" t="s">
        <v>212</v>
      </c>
      <c r="F18" s="60">
        <v>20</v>
      </c>
      <c r="G18" s="61">
        <v>11</v>
      </c>
      <c r="H18" s="60">
        <v>411</v>
      </c>
      <c r="I18" s="61">
        <v>2</v>
      </c>
    </row>
    <row r="19" spans="1:9" s="33" customFormat="1" ht="15" customHeight="1">
      <c r="A19" s="58" t="s">
        <v>180</v>
      </c>
      <c r="B19" s="43">
        <v>2</v>
      </c>
      <c r="C19" s="43">
        <v>1</v>
      </c>
      <c r="D19" s="44" t="s">
        <v>198</v>
      </c>
      <c r="E19" s="59" t="s">
        <v>213</v>
      </c>
      <c r="F19" s="60">
        <v>20</v>
      </c>
      <c r="G19" s="61">
        <v>11</v>
      </c>
      <c r="H19" s="60">
        <v>411</v>
      </c>
      <c r="I19" s="61">
        <v>4</v>
      </c>
    </row>
    <row r="20" spans="1:9" s="33" customFormat="1" ht="15" customHeight="1">
      <c r="A20" s="58" t="s">
        <v>180</v>
      </c>
      <c r="B20" s="43">
        <v>2</v>
      </c>
      <c r="C20" s="43">
        <v>1</v>
      </c>
      <c r="D20" s="44" t="s">
        <v>198</v>
      </c>
      <c r="E20" s="59" t="s">
        <v>214</v>
      </c>
      <c r="F20" s="60">
        <v>20</v>
      </c>
      <c r="G20" s="61">
        <v>11</v>
      </c>
      <c r="H20" s="60">
        <v>411</v>
      </c>
      <c r="I20" s="61">
        <v>2</v>
      </c>
    </row>
    <row r="21" spans="1:9" s="33" customFormat="1" ht="15" customHeight="1">
      <c r="A21" s="58" t="s">
        <v>180</v>
      </c>
      <c r="B21" s="43">
        <v>2</v>
      </c>
      <c r="C21" s="43">
        <v>1</v>
      </c>
      <c r="D21" s="44" t="s">
        <v>198</v>
      </c>
      <c r="E21" s="59" t="s">
        <v>215</v>
      </c>
      <c r="F21" s="60">
        <v>20</v>
      </c>
      <c r="G21" s="61">
        <v>11</v>
      </c>
      <c r="H21" s="60">
        <v>411</v>
      </c>
      <c r="I21" s="61">
        <v>3</v>
      </c>
    </row>
    <row r="22" spans="1:9" s="33" customFormat="1" ht="15" customHeight="1">
      <c r="A22" s="58" t="s">
        <v>180</v>
      </c>
      <c r="B22" s="43">
        <v>2</v>
      </c>
      <c r="C22" s="43">
        <v>1</v>
      </c>
      <c r="D22" s="44" t="s">
        <v>198</v>
      </c>
      <c r="E22" s="59" t="s">
        <v>216</v>
      </c>
      <c r="F22" s="60">
        <v>20</v>
      </c>
      <c r="G22" s="61">
        <v>11</v>
      </c>
      <c r="H22" s="60">
        <v>411</v>
      </c>
      <c r="I22" s="61">
        <v>2</v>
      </c>
    </row>
    <row r="23" spans="1:9" s="33" customFormat="1" ht="15" customHeight="1">
      <c r="A23" s="58" t="s">
        <v>180</v>
      </c>
      <c r="B23" s="43">
        <v>2</v>
      </c>
      <c r="C23" s="43">
        <v>1</v>
      </c>
      <c r="D23" s="44" t="s">
        <v>198</v>
      </c>
      <c r="E23" s="59" t="s">
        <v>217</v>
      </c>
      <c r="F23" s="60">
        <v>20</v>
      </c>
      <c r="G23" s="61">
        <v>11</v>
      </c>
      <c r="H23" s="60">
        <v>411</v>
      </c>
      <c r="I23" s="61">
        <v>5</v>
      </c>
    </row>
    <row r="24" spans="1:9" s="33" customFormat="1" ht="15" customHeight="1">
      <c r="A24" s="58" t="s">
        <v>180</v>
      </c>
      <c r="B24" s="43">
        <v>2</v>
      </c>
      <c r="C24" s="43">
        <v>1</v>
      </c>
      <c r="D24" s="44" t="s">
        <v>198</v>
      </c>
      <c r="E24" s="59" t="s">
        <v>218</v>
      </c>
      <c r="F24" s="60">
        <v>20</v>
      </c>
      <c r="G24" s="61">
        <v>11</v>
      </c>
      <c r="H24" s="60">
        <v>411</v>
      </c>
      <c r="I24" s="61">
        <v>1</v>
      </c>
    </row>
    <row r="25" spans="1:9" s="33" customFormat="1" ht="15" customHeight="1">
      <c r="A25" s="58" t="s">
        <v>180</v>
      </c>
      <c r="B25" s="43">
        <v>2</v>
      </c>
      <c r="C25" s="43">
        <v>1</v>
      </c>
      <c r="D25" s="44" t="s">
        <v>198</v>
      </c>
      <c r="E25" s="59" t="s">
        <v>219</v>
      </c>
      <c r="F25" s="60">
        <v>20</v>
      </c>
      <c r="G25" s="61">
        <v>11</v>
      </c>
      <c r="H25" s="60">
        <v>411</v>
      </c>
      <c r="I25" s="61">
        <v>1</v>
      </c>
    </row>
    <row r="26" spans="1:9" s="33" customFormat="1" ht="15" customHeight="1">
      <c r="A26" s="58" t="s">
        <v>180</v>
      </c>
      <c r="B26" s="43">
        <v>2</v>
      </c>
      <c r="C26" s="43">
        <v>1</v>
      </c>
      <c r="D26" s="44" t="s">
        <v>198</v>
      </c>
      <c r="E26" s="59" t="s">
        <v>220</v>
      </c>
      <c r="F26" s="60">
        <v>20</v>
      </c>
      <c r="G26" s="61">
        <v>11</v>
      </c>
      <c r="H26" s="60">
        <v>411</v>
      </c>
      <c r="I26" s="61">
        <v>1</v>
      </c>
    </row>
    <row r="27" spans="1:9" s="33" customFormat="1" ht="15" customHeight="1">
      <c r="A27" s="58" t="s">
        <v>180</v>
      </c>
      <c r="B27" s="43">
        <v>2</v>
      </c>
      <c r="C27" s="43">
        <v>1</v>
      </c>
      <c r="D27" s="44" t="s">
        <v>198</v>
      </c>
      <c r="E27" s="59" t="s">
        <v>221</v>
      </c>
      <c r="F27" s="60">
        <v>20</v>
      </c>
      <c r="G27" s="61">
        <v>11</v>
      </c>
      <c r="H27" s="60">
        <v>411</v>
      </c>
      <c r="I27" s="61">
        <v>1</v>
      </c>
    </row>
    <row r="28" spans="1:9" s="33" customFormat="1" ht="15" customHeight="1">
      <c r="A28" s="58" t="s">
        <v>180</v>
      </c>
      <c r="B28" s="43">
        <v>2</v>
      </c>
      <c r="C28" s="43">
        <v>1</v>
      </c>
      <c r="D28" s="44" t="s">
        <v>198</v>
      </c>
      <c r="E28" s="59" t="s">
        <v>222</v>
      </c>
      <c r="F28" s="60">
        <v>20</v>
      </c>
      <c r="G28" s="61">
        <v>10</v>
      </c>
      <c r="H28" s="60">
        <v>391</v>
      </c>
      <c r="I28" s="61">
        <v>1</v>
      </c>
    </row>
    <row r="29" spans="1:9" s="33" customFormat="1" ht="15" customHeight="1">
      <c r="A29" s="58" t="s">
        <v>180</v>
      </c>
      <c r="B29" s="43">
        <v>2</v>
      </c>
      <c r="C29" s="43">
        <v>1</v>
      </c>
      <c r="D29" s="44" t="s">
        <v>198</v>
      </c>
      <c r="E29" s="59" t="s">
        <v>223</v>
      </c>
      <c r="F29" s="60">
        <v>20</v>
      </c>
      <c r="G29" s="61">
        <v>9</v>
      </c>
      <c r="H29" s="60">
        <v>371</v>
      </c>
      <c r="I29" s="61">
        <v>1</v>
      </c>
    </row>
    <row r="30" spans="1:9" s="33" customFormat="1" ht="15" customHeight="1">
      <c r="A30" s="58" t="s">
        <v>180</v>
      </c>
      <c r="B30" s="43">
        <v>2</v>
      </c>
      <c r="C30" s="43">
        <v>1</v>
      </c>
      <c r="D30" s="44" t="s">
        <v>198</v>
      </c>
      <c r="E30" s="59" t="s">
        <v>224</v>
      </c>
      <c r="F30" s="60">
        <v>20</v>
      </c>
      <c r="G30" s="61">
        <v>9</v>
      </c>
      <c r="H30" s="60">
        <v>371</v>
      </c>
      <c r="I30" s="61">
        <v>1</v>
      </c>
    </row>
    <row r="31" spans="1:9" s="33" customFormat="1" ht="15" customHeight="1">
      <c r="A31" s="58" t="s">
        <v>180</v>
      </c>
      <c r="B31" s="43">
        <v>2</v>
      </c>
      <c r="C31" s="43">
        <v>1</v>
      </c>
      <c r="D31" s="44" t="s">
        <v>198</v>
      </c>
      <c r="E31" s="59" t="s">
        <v>225</v>
      </c>
      <c r="F31" s="60">
        <v>20</v>
      </c>
      <c r="G31" s="61">
        <v>8</v>
      </c>
      <c r="H31" s="60">
        <v>362</v>
      </c>
      <c r="I31" s="61">
        <v>1</v>
      </c>
    </row>
    <row r="32" spans="1:9" s="33" customFormat="1" ht="15" customHeight="1">
      <c r="A32" s="58" t="s">
        <v>180</v>
      </c>
      <c r="B32" s="43">
        <v>2</v>
      </c>
      <c r="C32" s="43">
        <v>1</v>
      </c>
      <c r="D32" s="44" t="s">
        <v>198</v>
      </c>
      <c r="E32" s="59" t="s">
        <v>226</v>
      </c>
      <c r="F32" s="60">
        <v>20</v>
      </c>
      <c r="G32" s="61">
        <v>6</v>
      </c>
      <c r="H32" s="60">
        <v>258</v>
      </c>
      <c r="I32" s="61">
        <v>1</v>
      </c>
    </row>
    <row r="33" spans="1:9" s="33" customFormat="1" ht="15" customHeight="1">
      <c r="A33" s="58" t="s">
        <v>180</v>
      </c>
      <c r="B33" s="43">
        <v>2</v>
      </c>
      <c r="C33" s="43">
        <v>1</v>
      </c>
      <c r="D33" s="44" t="s">
        <v>198</v>
      </c>
      <c r="E33" s="59" t="s">
        <v>227</v>
      </c>
      <c r="F33" s="60">
        <v>20</v>
      </c>
      <c r="G33" s="61">
        <v>4</v>
      </c>
      <c r="H33" s="60">
        <v>148</v>
      </c>
      <c r="I33" s="61">
        <v>1</v>
      </c>
    </row>
    <row r="34" spans="1:9" s="33" customFormat="1" ht="15" customHeight="1">
      <c r="A34" s="58" t="s">
        <v>180</v>
      </c>
      <c r="B34" s="43">
        <v>2</v>
      </c>
      <c r="C34" s="43">
        <v>1</v>
      </c>
      <c r="D34" s="44" t="s">
        <v>198</v>
      </c>
      <c r="E34" s="59" t="s">
        <v>228</v>
      </c>
      <c r="F34" s="60">
        <v>20</v>
      </c>
      <c r="G34" s="61">
        <v>4</v>
      </c>
      <c r="H34" s="60">
        <v>148</v>
      </c>
      <c r="I34" s="61">
        <v>1</v>
      </c>
    </row>
    <row r="35" spans="1:9" s="33" customFormat="1" ht="15" customHeight="1">
      <c r="A35" s="58" t="s">
        <v>180</v>
      </c>
      <c r="B35" s="43">
        <v>2</v>
      </c>
      <c r="C35" s="43">
        <v>1</v>
      </c>
      <c r="D35" s="44" t="s">
        <v>198</v>
      </c>
      <c r="E35" s="59" t="s">
        <v>229</v>
      </c>
      <c r="F35" s="60">
        <v>20</v>
      </c>
      <c r="G35" s="61">
        <v>2</v>
      </c>
      <c r="H35" s="60">
        <v>28</v>
      </c>
      <c r="I35" s="61">
        <v>0</v>
      </c>
    </row>
    <row r="36" spans="1:9" s="33" customFormat="1" ht="15" customHeight="1">
      <c r="A36" s="58" t="s">
        <v>180</v>
      </c>
      <c r="B36" s="43">
        <v>2</v>
      </c>
      <c r="C36" s="43">
        <v>1</v>
      </c>
      <c r="D36" s="44" t="s">
        <v>198</v>
      </c>
      <c r="E36" s="59" t="s">
        <v>230</v>
      </c>
      <c r="F36" s="60">
        <v>20</v>
      </c>
      <c r="G36" s="61">
        <v>1</v>
      </c>
      <c r="H36" s="60">
        <v>20</v>
      </c>
      <c r="I36" s="61">
        <v>0</v>
      </c>
    </row>
    <row r="37" spans="1:9" s="33" customFormat="1" ht="15" customHeight="1">
      <c r="A37" s="58" t="s">
        <v>180</v>
      </c>
      <c r="B37" s="43">
        <v>2</v>
      </c>
      <c r="C37" s="43">
        <v>1</v>
      </c>
      <c r="D37" s="44" t="s">
        <v>198</v>
      </c>
      <c r="E37" s="59" t="s">
        <v>231</v>
      </c>
      <c r="F37" s="60">
        <v>20</v>
      </c>
      <c r="G37" s="61">
        <v>1</v>
      </c>
      <c r="H37" s="60">
        <v>20</v>
      </c>
      <c r="I37" s="61">
        <v>0</v>
      </c>
    </row>
    <row r="38" spans="1:9" s="33" customFormat="1" ht="15" customHeight="1">
      <c r="A38" s="58" t="s">
        <v>180</v>
      </c>
      <c r="B38" s="43">
        <v>2</v>
      </c>
      <c r="C38" s="43">
        <v>1</v>
      </c>
      <c r="D38" s="44" t="s">
        <v>232</v>
      </c>
      <c r="E38" s="59" t="s">
        <v>233</v>
      </c>
      <c r="F38" s="60">
        <v>50</v>
      </c>
      <c r="G38" s="61">
        <v>1</v>
      </c>
      <c r="H38" s="60">
        <v>400</v>
      </c>
      <c r="I38" s="61">
        <v>8</v>
      </c>
    </row>
    <row r="39" spans="1:9" s="33" customFormat="1" ht="15" customHeight="1">
      <c r="A39" s="58" t="s">
        <v>180</v>
      </c>
      <c r="B39" s="43">
        <v>2</v>
      </c>
      <c r="C39" s="43">
        <v>1</v>
      </c>
      <c r="D39" s="44" t="s">
        <v>232</v>
      </c>
      <c r="E39" s="59" t="s">
        <v>234</v>
      </c>
      <c r="F39" s="60">
        <v>50</v>
      </c>
      <c r="G39" s="61">
        <v>1</v>
      </c>
      <c r="H39" s="60">
        <v>400</v>
      </c>
      <c r="I39" s="61">
        <v>8</v>
      </c>
    </row>
    <row r="40" spans="1:9" s="33" customFormat="1" ht="15" customHeight="1">
      <c r="A40" s="58" t="s">
        <v>180</v>
      </c>
      <c r="B40" s="43">
        <v>2</v>
      </c>
      <c r="C40" s="43">
        <v>1</v>
      </c>
      <c r="D40" s="44" t="s">
        <v>232</v>
      </c>
      <c r="E40" s="59" t="s">
        <v>235</v>
      </c>
      <c r="F40" s="60">
        <v>50</v>
      </c>
      <c r="G40" s="61">
        <v>1</v>
      </c>
      <c r="H40" s="60">
        <v>400</v>
      </c>
      <c r="I40" s="61">
        <v>8</v>
      </c>
    </row>
    <row r="41" spans="1:9" s="33" customFormat="1" ht="15" customHeight="1">
      <c r="A41" s="58" t="s">
        <v>180</v>
      </c>
      <c r="B41" s="43">
        <v>2</v>
      </c>
      <c r="C41" s="43">
        <v>1</v>
      </c>
      <c r="D41" s="44" t="s">
        <v>232</v>
      </c>
      <c r="E41" s="59" t="s">
        <v>236</v>
      </c>
      <c r="F41" s="60">
        <v>50</v>
      </c>
      <c r="G41" s="61">
        <v>1</v>
      </c>
      <c r="H41" s="60">
        <v>400</v>
      </c>
      <c r="I41" s="61">
        <v>8</v>
      </c>
    </row>
    <row r="42" spans="1:9" s="33" customFormat="1" ht="15" customHeight="1">
      <c r="A42" s="58" t="s">
        <v>180</v>
      </c>
      <c r="B42" s="43">
        <v>2</v>
      </c>
      <c r="C42" s="43">
        <v>1</v>
      </c>
      <c r="D42" s="44" t="s">
        <v>232</v>
      </c>
      <c r="E42" s="59" t="s">
        <v>237</v>
      </c>
      <c r="F42" s="60">
        <v>50</v>
      </c>
      <c r="G42" s="61">
        <v>1</v>
      </c>
      <c r="H42" s="60">
        <v>400</v>
      </c>
      <c r="I42" s="61">
        <v>8</v>
      </c>
    </row>
    <row r="43" spans="1:9" s="33" customFormat="1" ht="15" customHeight="1">
      <c r="A43" s="58" t="s">
        <v>180</v>
      </c>
      <c r="B43" s="43">
        <v>2</v>
      </c>
      <c r="C43" s="43">
        <v>1</v>
      </c>
      <c r="D43" s="44" t="s">
        <v>232</v>
      </c>
      <c r="E43" s="59" t="s">
        <v>238</v>
      </c>
      <c r="F43" s="60">
        <v>50</v>
      </c>
      <c r="G43" s="61">
        <v>1</v>
      </c>
      <c r="H43" s="60">
        <v>400</v>
      </c>
      <c r="I43" s="61">
        <v>8</v>
      </c>
    </row>
    <row r="44" spans="1:9" s="33" customFormat="1" ht="15" customHeight="1">
      <c r="A44" s="58" t="s">
        <v>180</v>
      </c>
      <c r="B44" s="43">
        <v>2</v>
      </c>
      <c r="C44" s="43">
        <v>1</v>
      </c>
      <c r="D44" s="44" t="s">
        <v>232</v>
      </c>
      <c r="E44" s="59" t="s">
        <v>239</v>
      </c>
      <c r="F44" s="60">
        <v>50</v>
      </c>
      <c r="G44" s="61">
        <v>1</v>
      </c>
      <c r="H44" s="60">
        <v>400</v>
      </c>
      <c r="I44" s="61">
        <v>8</v>
      </c>
    </row>
    <row r="45" spans="1:9" s="33" customFormat="1" ht="15" customHeight="1">
      <c r="A45" s="58" t="s">
        <v>180</v>
      </c>
      <c r="B45" s="43">
        <v>2</v>
      </c>
      <c r="C45" s="43">
        <v>1</v>
      </c>
      <c r="D45" s="44" t="s">
        <v>232</v>
      </c>
      <c r="E45" s="59" t="s">
        <v>240</v>
      </c>
      <c r="F45" s="60">
        <v>50</v>
      </c>
      <c r="G45" s="61">
        <v>1</v>
      </c>
      <c r="H45" s="60">
        <v>400</v>
      </c>
      <c r="I45" s="61">
        <v>8</v>
      </c>
    </row>
    <row r="46" spans="1:9" s="33" customFormat="1" ht="15" customHeight="1">
      <c r="A46" s="58" t="s">
        <v>180</v>
      </c>
      <c r="B46" s="43">
        <v>2</v>
      </c>
      <c r="C46" s="43">
        <v>1</v>
      </c>
      <c r="D46" s="44" t="s">
        <v>232</v>
      </c>
      <c r="E46" s="59" t="s">
        <v>241</v>
      </c>
      <c r="F46" s="60">
        <v>50</v>
      </c>
      <c r="G46" s="61">
        <v>1</v>
      </c>
      <c r="H46" s="60">
        <v>400</v>
      </c>
      <c r="I46" s="61">
        <v>8</v>
      </c>
    </row>
    <row r="47" spans="1:9" s="33" customFormat="1" ht="15" customHeight="1">
      <c r="A47" s="58" t="s">
        <v>180</v>
      </c>
      <c r="B47" s="43">
        <v>2</v>
      </c>
      <c r="C47" s="43">
        <v>1</v>
      </c>
      <c r="D47" s="44" t="s">
        <v>232</v>
      </c>
      <c r="E47" s="59" t="s">
        <v>242</v>
      </c>
      <c r="F47" s="60">
        <v>50</v>
      </c>
      <c r="G47" s="61">
        <v>1</v>
      </c>
      <c r="H47" s="60">
        <v>400</v>
      </c>
      <c r="I47" s="61">
        <v>8</v>
      </c>
    </row>
    <row r="48" spans="1:9" s="33" customFormat="1" ht="15" customHeight="1">
      <c r="A48" s="58" t="s">
        <v>180</v>
      </c>
      <c r="B48" s="43">
        <v>2</v>
      </c>
      <c r="C48" s="43">
        <v>1</v>
      </c>
      <c r="D48" s="44" t="s">
        <v>232</v>
      </c>
      <c r="E48" s="59" t="s">
        <v>243</v>
      </c>
      <c r="F48" s="60">
        <v>50</v>
      </c>
      <c r="G48" s="61">
        <v>1</v>
      </c>
      <c r="H48" s="60">
        <v>400</v>
      </c>
      <c r="I48" s="61">
        <v>8</v>
      </c>
    </row>
    <row r="49" spans="1:9" s="33" customFormat="1" ht="15" customHeight="1">
      <c r="A49" s="58" t="s">
        <v>180</v>
      </c>
      <c r="B49" s="43">
        <v>2</v>
      </c>
      <c r="C49" s="43">
        <v>1</v>
      </c>
      <c r="D49" s="44" t="s">
        <v>232</v>
      </c>
      <c r="E49" s="59" t="s">
        <v>244</v>
      </c>
      <c r="F49" s="60">
        <v>50</v>
      </c>
      <c r="G49" s="61">
        <v>1</v>
      </c>
      <c r="H49" s="60">
        <v>400</v>
      </c>
      <c r="I49" s="61">
        <v>8</v>
      </c>
    </row>
    <row r="50" spans="1:9" s="33" customFormat="1" ht="15" customHeight="1">
      <c r="A50" s="58" t="s">
        <v>180</v>
      </c>
      <c r="B50" s="43">
        <v>2</v>
      </c>
      <c r="C50" s="43">
        <v>1</v>
      </c>
      <c r="D50" s="44" t="s">
        <v>232</v>
      </c>
      <c r="E50" s="59" t="s">
        <v>245</v>
      </c>
      <c r="F50" s="60">
        <v>50</v>
      </c>
      <c r="G50" s="61">
        <v>1</v>
      </c>
      <c r="H50" s="60">
        <v>400</v>
      </c>
      <c r="I50" s="61">
        <v>8</v>
      </c>
    </row>
    <row r="51" spans="1:9" s="33" customFormat="1" ht="15" customHeight="1">
      <c r="A51" s="58" t="s">
        <v>180</v>
      </c>
      <c r="B51" s="43">
        <v>2</v>
      </c>
      <c r="C51" s="43">
        <v>1</v>
      </c>
      <c r="D51" s="44" t="s">
        <v>232</v>
      </c>
      <c r="E51" s="59" t="s">
        <v>246</v>
      </c>
      <c r="F51" s="60">
        <v>50</v>
      </c>
      <c r="G51" s="61">
        <v>1</v>
      </c>
      <c r="H51" s="60">
        <v>400</v>
      </c>
      <c r="I51" s="61">
        <v>8</v>
      </c>
    </row>
    <row r="52" spans="1:9" s="33" customFormat="1" ht="15" customHeight="1">
      <c r="A52" s="58" t="s">
        <v>180</v>
      </c>
      <c r="B52" s="43">
        <v>2</v>
      </c>
      <c r="C52" s="43">
        <v>1</v>
      </c>
      <c r="D52" s="44" t="s">
        <v>232</v>
      </c>
      <c r="E52" s="59" t="s">
        <v>247</v>
      </c>
      <c r="F52" s="60">
        <v>50</v>
      </c>
      <c r="G52" s="61">
        <v>1</v>
      </c>
      <c r="H52" s="60">
        <v>400</v>
      </c>
      <c r="I52" s="61">
        <v>8</v>
      </c>
    </row>
    <row r="53" spans="1:9" s="33" customFormat="1" ht="15" customHeight="1">
      <c r="A53" s="58" t="s">
        <v>180</v>
      </c>
      <c r="B53" s="43">
        <v>2</v>
      </c>
      <c r="C53" s="43">
        <v>1</v>
      </c>
      <c r="D53" s="44" t="s">
        <v>232</v>
      </c>
      <c r="E53" s="59" t="s">
        <v>248</v>
      </c>
      <c r="F53" s="60">
        <v>50</v>
      </c>
      <c r="G53" s="61">
        <v>1</v>
      </c>
      <c r="H53" s="60">
        <v>400</v>
      </c>
      <c r="I53" s="61">
        <v>8</v>
      </c>
    </row>
    <row r="54" spans="1:9" s="33" customFormat="1" ht="15" customHeight="1">
      <c r="A54" s="58" t="s">
        <v>180</v>
      </c>
      <c r="B54" s="43">
        <v>2</v>
      </c>
      <c r="C54" s="43">
        <v>1</v>
      </c>
      <c r="D54" s="44" t="s">
        <v>232</v>
      </c>
      <c r="E54" s="59" t="s">
        <v>249</v>
      </c>
      <c r="F54" s="60">
        <v>50</v>
      </c>
      <c r="G54" s="61">
        <v>1</v>
      </c>
      <c r="H54" s="60">
        <v>400</v>
      </c>
      <c r="I54" s="61">
        <v>8</v>
      </c>
    </row>
    <row r="55" spans="1:9" s="33" customFormat="1" ht="15" customHeight="1">
      <c r="A55" s="58" t="s">
        <v>180</v>
      </c>
      <c r="B55" s="43">
        <v>2</v>
      </c>
      <c r="C55" s="43">
        <v>1</v>
      </c>
      <c r="D55" s="44" t="s">
        <v>232</v>
      </c>
      <c r="E55" s="59" t="s">
        <v>250</v>
      </c>
      <c r="F55" s="60">
        <v>50</v>
      </c>
      <c r="G55" s="61">
        <v>1</v>
      </c>
      <c r="H55" s="60">
        <v>150</v>
      </c>
      <c r="I55" s="61">
        <v>3</v>
      </c>
    </row>
    <row r="56" spans="1:9" s="33" customFormat="1" ht="15" customHeight="1">
      <c r="A56" s="58" t="s">
        <v>180</v>
      </c>
      <c r="B56" s="43">
        <v>5</v>
      </c>
      <c r="C56" s="43">
        <v>1</v>
      </c>
      <c r="D56" s="44" t="s">
        <v>251</v>
      </c>
      <c r="E56" s="59" t="s">
        <v>252</v>
      </c>
      <c r="F56" s="60">
        <v>7</v>
      </c>
      <c r="G56" s="61">
        <v>0</v>
      </c>
      <c r="H56" s="60">
        <v>197</v>
      </c>
      <c r="I56" s="61">
        <v>6</v>
      </c>
    </row>
    <row r="57" spans="1:9" s="33" customFormat="1" ht="15" customHeight="1">
      <c r="A57" s="58" t="s">
        <v>180</v>
      </c>
      <c r="B57" s="43">
        <v>5</v>
      </c>
      <c r="C57" s="43">
        <v>1</v>
      </c>
      <c r="D57" s="44" t="s">
        <v>251</v>
      </c>
      <c r="E57" s="59" t="s">
        <v>253</v>
      </c>
      <c r="F57" s="60">
        <v>7</v>
      </c>
      <c r="G57" s="61">
        <v>0</v>
      </c>
      <c r="H57" s="60">
        <v>197</v>
      </c>
      <c r="I57" s="61">
        <v>9</v>
      </c>
    </row>
    <row r="58" spans="1:9" s="33" customFormat="1" ht="15" customHeight="1">
      <c r="A58" s="58" t="s">
        <v>180</v>
      </c>
      <c r="B58" s="43">
        <v>5</v>
      </c>
      <c r="C58" s="43">
        <v>1</v>
      </c>
      <c r="D58" s="44" t="s">
        <v>251</v>
      </c>
      <c r="E58" s="59" t="s">
        <v>254</v>
      </c>
      <c r="F58" s="60">
        <v>14</v>
      </c>
      <c r="G58" s="61">
        <v>0</v>
      </c>
      <c r="H58" s="60">
        <v>204</v>
      </c>
      <c r="I58" s="61">
        <v>8</v>
      </c>
    </row>
    <row r="59" spans="1:9" s="33" customFormat="1" ht="15" customHeight="1">
      <c r="A59" s="58" t="s">
        <v>180</v>
      </c>
      <c r="B59" s="43">
        <v>5</v>
      </c>
      <c r="C59" s="43">
        <v>1</v>
      </c>
      <c r="D59" s="44" t="s">
        <v>251</v>
      </c>
      <c r="E59" s="59" t="s">
        <v>255</v>
      </c>
      <c r="F59" s="60">
        <v>7</v>
      </c>
      <c r="G59" s="61">
        <v>0</v>
      </c>
      <c r="H59" s="60">
        <v>197</v>
      </c>
      <c r="I59" s="61">
        <v>6</v>
      </c>
    </row>
    <row r="60" spans="1:9" s="33" customFormat="1" ht="15" customHeight="1">
      <c r="A60" s="58" t="s">
        <v>180</v>
      </c>
      <c r="B60" s="43">
        <v>5</v>
      </c>
      <c r="C60" s="43">
        <v>1</v>
      </c>
      <c r="D60" s="44" t="s">
        <v>251</v>
      </c>
      <c r="E60" s="59" t="s">
        <v>256</v>
      </c>
      <c r="F60" s="60">
        <v>14</v>
      </c>
      <c r="G60" s="61">
        <v>0</v>
      </c>
      <c r="H60" s="60">
        <v>204</v>
      </c>
      <c r="I60" s="61">
        <v>8</v>
      </c>
    </row>
    <row r="61" spans="1:9" s="33" customFormat="1" ht="15" customHeight="1">
      <c r="A61" s="58" t="s">
        <v>180</v>
      </c>
      <c r="B61" s="43">
        <v>5</v>
      </c>
      <c r="C61" s="43">
        <v>1</v>
      </c>
      <c r="D61" s="44" t="s">
        <v>251</v>
      </c>
      <c r="E61" s="59" t="s">
        <v>257</v>
      </c>
      <c r="F61" s="60">
        <v>14</v>
      </c>
      <c r="G61" s="61">
        <v>0</v>
      </c>
      <c r="H61" s="60">
        <v>204</v>
      </c>
      <c r="I61" s="61">
        <v>7</v>
      </c>
    </row>
    <row r="62" spans="1:9" s="33" customFormat="1" ht="15" customHeight="1">
      <c r="A62" s="58" t="s">
        <v>180</v>
      </c>
      <c r="B62" s="43">
        <v>5</v>
      </c>
      <c r="C62" s="43">
        <v>1</v>
      </c>
      <c r="D62" s="44" t="s">
        <v>251</v>
      </c>
      <c r="E62" s="59" t="s">
        <v>258</v>
      </c>
      <c r="F62" s="60">
        <v>14</v>
      </c>
      <c r="G62" s="61">
        <v>0</v>
      </c>
      <c r="H62" s="60">
        <v>204</v>
      </c>
      <c r="I62" s="61">
        <v>8</v>
      </c>
    </row>
    <row r="63" spans="1:9" s="33" customFormat="1" ht="15" customHeight="1">
      <c r="A63" s="58" t="s">
        <v>180</v>
      </c>
      <c r="B63" s="43">
        <v>5</v>
      </c>
      <c r="C63" s="43">
        <v>1</v>
      </c>
      <c r="D63" s="44" t="s">
        <v>251</v>
      </c>
      <c r="E63" s="59" t="s">
        <v>259</v>
      </c>
      <c r="F63" s="60">
        <v>14</v>
      </c>
      <c r="G63" s="61">
        <v>0</v>
      </c>
      <c r="H63" s="60">
        <v>204</v>
      </c>
      <c r="I63" s="61">
        <v>7</v>
      </c>
    </row>
    <row r="64" spans="1:9" s="33" customFormat="1" ht="15" customHeight="1">
      <c r="A64" s="58" t="s">
        <v>180</v>
      </c>
      <c r="B64" s="43">
        <v>5</v>
      </c>
      <c r="C64" s="43">
        <v>1</v>
      </c>
      <c r="D64" s="44" t="s">
        <v>251</v>
      </c>
      <c r="E64" s="59" t="s">
        <v>260</v>
      </c>
      <c r="F64" s="60">
        <v>71</v>
      </c>
      <c r="G64" s="61">
        <v>0</v>
      </c>
      <c r="H64" s="60">
        <v>261</v>
      </c>
      <c r="I64" s="61">
        <v>7</v>
      </c>
    </row>
    <row r="65" spans="1:9" s="33" customFormat="1" ht="15" customHeight="1">
      <c r="A65" s="58" t="s">
        <v>180</v>
      </c>
      <c r="B65" s="43">
        <v>5</v>
      </c>
      <c r="C65" s="43">
        <v>1</v>
      </c>
      <c r="D65" s="44" t="s">
        <v>251</v>
      </c>
      <c r="E65" s="59" t="s">
        <v>261</v>
      </c>
      <c r="F65" s="60">
        <v>14</v>
      </c>
      <c r="G65" s="61">
        <v>0</v>
      </c>
      <c r="H65" s="60">
        <v>204</v>
      </c>
      <c r="I65" s="61">
        <v>6</v>
      </c>
    </row>
    <row r="66" spans="1:9" s="33" customFormat="1" ht="15" customHeight="1">
      <c r="A66" s="58" t="s">
        <v>180</v>
      </c>
      <c r="B66" s="43">
        <v>5</v>
      </c>
      <c r="C66" s="43">
        <v>1</v>
      </c>
      <c r="D66" s="44" t="s">
        <v>251</v>
      </c>
      <c r="E66" s="59" t="s">
        <v>262</v>
      </c>
      <c r="F66" s="60">
        <v>28</v>
      </c>
      <c r="G66" s="61">
        <v>0</v>
      </c>
      <c r="H66" s="60">
        <v>128</v>
      </c>
      <c r="I66" s="61">
        <v>2</v>
      </c>
    </row>
    <row r="67" spans="1:9" s="33" customFormat="1" ht="15" customHeight="1">
      <c r="A67" s="58" t="s">
        <v>180</v>
      </c>
      <c r="B67" s="43">
        <v>5</v>
      </c>
      <c r="C67" s="43">
        <v>1</v>
      </c>
      <c r="D67" s="44" t="s">
        <v>251</v>
      </c>
      <c r="E67" s="59" t="s">
        <v>263</v>
      </c>
      <c r="F67" s="60">
        <v>7</v>
      </c>
      <c r="G67" s="61">
        <v>0</v>
      </c>
      <c r="H67" s="60">
        <v>1</v>
      </c>
      <c r="I67" s="61">
        <v>7</v>
      </c>
    </row>
    <row r="68" spans="1:9" s="33" customFormat="1" ht="15" customHeight="1">
      <c r="A68" s="58" t="s">
        <v>180</v>
      </c>
      <c r="B68" s="43">
        <v>5</v>
      </c>
      <c r="C68" s="43">
        <v>1</v>
      </c>
      <c r="D68" s="44" t="s">
        <v>251</v>
      </c>
      <c r="E68" s="59" t="s">
        <v>264</v>
      </c>
      <c r="F68" s="60">
        <v>21</v>
      </c>
      <c r="G68" s="61">
        <v>0</v>
      </c>
      <c r="H68" s="60">
        <v>1</v>
      </c>
      <c r="I68" s="61">
        <v>21</v>
      </c>
    </row>
    <row r="69" spans="1:9" s="33" customFormat="1" ht="15" customHeight="1">
      <c r="A69" s="58" t="s">
        <v>180</v>
      </c>
      <c r="B69" s="43">
        <v>5</v>
      </c>
      <c r="C69" s="43">
        <v>2</v>
      </c>
      <c r="D69" s="44" t="s">
        <v>265</v>
      </c>
      <c r="E69" s="59" t="s">
        <v>266</v>
      </c>
      <c r="F69" s="60">
        <v>100</v>
      </c>
      <c r="G69" s="61">
        <v>1</v>
      </c>
      <c r="H69" s="60">
        <v>580</v>
      </c>
      <c r="I69" s="61">
        <v>0</v>
      </c>
    </row>
    <row r="70" spans="1:9" s="33" customFormat="1" ht="15" customHeight="1">
      <c r="A70" s="42" t="s">
        <v>180</v>
      </c>
      <c r="B70" s="43">
        <v>5</v>
      </c>
      <c r="C70" s="43">
        <v>2</v>
      </c>
      <c r="D70" s="44" t="s">
        <v>267</v>
      </c>
      <c r="E70" s="45" t="s">
        <v>268</v>
      </c>
      <c r="F70" s="46">
        <v>102</v>
      </c>
      <c r="G70" s="47">
        <v>0</v>
      </c>
      <c r="H70" s="46">
        <v>0</v>
      </c>
      <c r="I70" s="47">
        <v>13</v>
      </c>
    </row>
    <row r="71" spans="1:9" ht="15" customHeight="1">
      <c r="A71" s="48"/>
      <c r="B71" s="49"/>
      <c r="C71" s="49"/>
      <c r="D71" s="50"/>
      <c r="E71" s="51" t="s">
        <v>197</v>
      </c>
      <c r="F71" s="52">
        <f>SUM(F5:F70)</f>
        <v>1994</v>
      </c>
      <c r="G71" s="53"/>
      <c r="H71" s="52"/>
      <c r="I71" s="53"/>
    </row>
    <row r="72" spans="1:9" s="33" customFormat="1" ht="15" customHeight="1">
      <c r="A72" s="54" t="s">
        <v>179</v>
      </c>
      <c r="B72" s="43">
        <v>1</v>
      </c>
      <c r="C72" s="43">
        <v>1</v>
      </c>
      <c r="D72" s="44" t="s">
        <v>269</v>
      </c>
      <c r="E72" s="55" t="s">
        <v>270</v>
      </c>
      <c r="F72" s="56">
        <v>30</v>
      </c>
      <c r="G72" s="57">
        <v>0</v>
      </c>
      <c r="H72" s="56">
        <v>0</v>
      </c>
      <c r="I72" s="57">
        <v>0</v>
      </c>
    </row>
    <row r="73" spans="1:9" s="33" customFormat="1" ht="15" customHeight="1">
      <c r="A73" s="58" t="s">
        <v>179</v>
      </c>
      <c r="B73" s="43">
        <v>1</v>
      </c>
      <c r="C73" s="43">
        <v>1</v>
      </c>
      <c r="D73" s="44" t="s">
        <v>269</v>
      </c>
      <c r="E73" s="59" t="s">
        <v>271</v>
      </c>
      <c r="F73" s="60">
        <v>30</v>
      </c>
      <c r="G73" s="61">
        <v>0</v>
      </c>
      <c r="H73" s="60">
        <v>0</v>
      </c>
      <c r="I73" s="61">
        <v>0</v>
      </c>
    </row>
    <row r="74" spans="1:9" s="33" customFormat="1" ht="15" customHeight="1">
      <c r="A74" s="58" t="s">
        <v>179</v>
      </c>
      <c r="B74" s="43">
        <v>1</v>
      </c>
      <c r="C74" s="43">
        <v>1</v>
      </c>
      <c r="D74" s="44" t="s">
        <v>269</v>
      </c>
      <c r="E74" s="59" t="s">
        <v>272</v>
      </c>
      <c r="F74" s="60">
        <v>30</v>
      </c>
      <c r="G74" s="61">
        <v>0</v>
      </c>
      <c r="H74" s="60">
        <v>0</v>
      </c>
      <c r="I74" s="61">
        <v>0</v>
      </c>
    </row>
    <row r="75" spans="1:9" s="33" customFormat="1" ht="15" customHeight="1">
      <c r="A75" s="58" t="s">
        <v>179</v>
      </c>
      <c r="B75" s="43">
        <v>1</v>
      </c>
      <c r="C75" s="43">
        <v>1</v>
      </c>
      <c r="D75" s="44" t="s">
        <v>269</v>
      </c>
      <c r="E75" s="59" t="s">
        <v>273</v>
      </c>
      <c r="F75" s="60">
        <v>30</v>
      </c>
      <c r="G75" s="61">
        <v>0</v>
      </c>
      <c r="H75" s="60">
        <v>0</v>
      </c>
      <c r="I75" s="61">
        <v>0</v>
      </c>
    </row>
    <row r="76" spans="1:9" s="33" customFormat="1" ht="15" customHeight="1">
      <c r="A76" s="58" t="s">
        <v>179</v>
      </c>
      <c r="B76" s="43">
        <v>1</v>
      </c>
      <c r="C76" s="43">
        <v>1</v>
      </c>
      <c r="D76" s="44" t="s">
        <v>269</v>
      </c>
      <c r="E76" s="59" t="s">
        <v>274</v>
      </c>
      <c r="F76" s="60">
        <v>30</v>
      </c>
      <c r="G76" s="61">
        <v>0</v>
      </c>
      <c r="H76" s="60">
        <v>0</v>
      </c>
      <c r="I76" s="61">
        <v>0</v>
      </c>
    </row>
    <row r="77" spans="1:9" s="33" customFormat="1" ht="15" customHeight="1">
      <c r="A77" s="58" t="s">
        <v>179</v>
      </c>
      <c r="B77" s="43">
        <v>1</v>
      </c>
      <c r="C77" s="43">
        <v>1</v>
      </c>
      <c r="D77" s="44" t="s">
        <v>269</v>
      </c>
      <c r="E77" s="59" t="s">
        <v>275</v>
      </c>
      <c r="F77" s="60">
        <v>30</v>
      </c>
      <c r="G77" s="61">
        <v>0</v>
      </c>
      <c r="H77" s="60">
        <v>0</v>
      </c>
      <c r="I77" s="61">
        <v>0</v>
      </c>
    </row>
    <row r="78" spans="1:9" s="33" customFormat="1" ht="15" customHeight="1">
      <c r="A78" s="58" t="s">
        <v>179</v>
      </c>
      <c r="B78" s="43">
        <v>1</v>
      </c>
      <c r="C78" s="43">
        <v>1</v>
      </c>
      <c r="D78" s="44" t="s">
        <v>269</v>
      </c>
      <c r="E78" s="59" t="s">
        <v>276</v>
      </c>
      <c r="F78" s="60">
        <v>30</v>
      </c>
      <c r="G78" s="61">
        <v>0</v>
      </c>
      <c r="H78" s="60">
        <v>0</v>
      </c>
      <c r="I78" s="61">
        <v>0</v>
      </c>
    </row>
    <row r="79" spans="1:9" s="33" customFormat="1" ht="15" customHeight="1">
      <c r="A79" s="58" t="s">
        <v>179</v>
      </c>
      <c r="B79" s="43">
        <v>1</v>
      </c>
      <c r="C79" s="43">
        <v>1</v>
      </c>
      <c r="D79" s="44" t="s">
        <v>269</v>
      </c>
      <c r="E79" s="59" t="s">
        <v>277</v>
      </c>
      <c r="F79" s="60">
        <v>30</v>
      </c>
      <c r="G79" s="61">
        <v>0</v>
      </c>
      <c r="H79" s="60">
        <v>0</v>
      </c>
      <c r="I79" s="61">
        <v>0</v>
      </c>
    </row>
    <row r="80" spans="1:9" s="33" customFormat="1" ht="15" customHeight="1">
      <c r="A80" s="58" t="s">
        <v>179</v>
      </c>
      <c r="B80" s="43">
        <v>1</v>
      </c>
      <c r="C80" s="43">
        <v>1</v>
      </c>
      <c r="D80" s="44" t="s">
        <v>269</v>
      </c>
      <c r="E80" s="59" t="s">
        <v>278</v>
      </c>
      <c r="F80" s="60">
        <v>30</v>
      </c>
      <c r="G80" s="61">
        <v>0</v>
      </c>
      <c r="H80" s="60">
        <v>0</v>
      </c>
      <c r="I80" s="61">
        <v>0</v>
      </c>
    </row>
    <row r="81" spans="1:9" s="33" customFormat="1" ht="15" customHeight="1">
      <c r="A81" s="58" t="s">
        <v>179</v>
      </c>
      <c r="B81" s="43">
        <v>1</v>
      </c>
      <c r="C81" s="43">
        <v>1</v>
      </c>
      <c r="D81" s="44" t="s">
        <v>269</v>
      </c>
      <c r="E81" s="59" t="s">
        <v>279</v>
      </c>
      <c r="F81" s="60">
        <v>30</v>
      </c>
      <c r="G81" s="61">
        <v>0</v>
      </c>
      <c r="H81" s="60">
        <v>0</v>
      </c>
      <c r="I81" s="61">
        <v>0</v>
      </c>
    </row>
    <row r="82" spans="1:9" s="33" customFormat="1" ht="15" customHeight="1">
      <c r="A82" s="58" t="s">
        <v>179</v>
      </c>
      <c r="B82" s="43">
        <v>1</v>
      </c>
      <c r="C82" s="43">
        <v>1</v>
      </c>
      <c r="D82" s="44" t="s">
        <v>269</v>
      </c>
      <c r="E82" s="59" t="s">
        <v>280</v>
      </c>
      <c r="F82" s="60">
        <v>30</v>
      </c>
      <c r="G82" s="61">
        <v>0</v>
      </c>
      <c r="H82" s="60">
        <v>0</v>
      </c>
      <c r="I82" s="61">
        <v>0</v>
      </c>
    </row>
    <row r="83" spans="1:9" s="33" customFormat="1" ht="15" customHeight="1">
      <c r="A83" s="58" t="s">
        <v>179</v>
      </c>
      <c r="B83" s="43">
        <v>1</v>
      </c>
      <c r="C83" s="43">
        <v>1</v>
      </c>
      <c r="D83" s="44" t="s">
        <v>269</v>
      </c>
      <c r="E83" s="59" t="s">
        <v>281</v>
      </c>
      <c r="F83" s="60">
        <v>30</v>
      </c>
      <c r="G83" s="61">
        <v>0</v>
      </c>
      <c r="H83" s="60">
        <v>0</v>
      </c>
      <c r="I83" s="61">
        <v>0</v>
      </c>
    </row>
    <row r="84" spans="1:9" s="33" customFormat="1" ht="15" customHeight="1">
      <c r="A84" s="58" t="s">
        <v>179</v>
      </c>
      <c r="B84" s="43">
        <v>1</v>
      </c>
      <c r="C84" s="43">
        <v>1</v>
      </c>
      <c r="D84" s="44" t="s">
        <v>269</v>
      </c>
      <c r="E84" s="59" t="s">
        <v>282</v>
      </c>
      <c r="F84" s="60">
        <v>30</v>
      </c>
      <c r="G84" s="61">
        <v>0</v>
      </c>
      <c r="H84" s="60">
        <v>0</v>
      </c>
      <c r="I84" s="61">
        <v>0</v>
      </c>
    </row>
    <row r="85" spans="1:9" s="33" customFormat="1" ht="15" customHeight="1">
      <c r="A85" s="58" t="s">
        <v>179</v>
      </c>
      <c r="B85" s="43">
        <v>1</v>
      </c>
      <c r="C85" s="43">
        <v>1</v>
      </c>
      <c r="D85" s="44" t="s">
        <v>269</v>
      </c>
      <c r="E85" s="59" t="s">
        <v>283</v>
      </c>
      <c r="F85" s="60">
        <v>30</v>
      </c>
      <c r="G85" s="61">
        <v>0</v>
      </c>
      <c r="H85" s="60">
        <v>0</v>
      </c>
      <c r="I85" s="61">
        <v>0</v>
      </c>
    </row>
    <row r="86" spans="1:9" s="33" customFormat="1" ht="15" customHeight="1">
      <c r="A86" s="58" t="s">
        <v>179</v>
      </c>
      <c r="B86" s="43">
        <v>1</v>
      </c>
      <c r="C86" s="43">
        <v>1</v>
      </c>
      <c r="D86" s="44" t="s">
        <v>269</v>
      </c>
      <c r="E86" s="59" t="s">
        <v>284</v>
      </c>
      <c r="F86" s="60">
        <v>30</v>
      </c>
      <c r="G86" s="61">
        <v>0</v>
      </c>
      <c r="H86" s="60">
        <v>0</v>
      </c>
      <c r="I86" s="61">
        <v>0</v>
      </c>
    </row>
    <row r="87" spans="1:9" s="33" customFormat="1" ht="15" customHeight="1">
      <c r="A87" s="58" t="s">
        <v>179</v>
      </c>
      <c r="B87" s="43">
        <v>1</v>
      </c>
      <c r="C87" s="43">
        <v>1</v>
      </c>
      <c r="D87" s="44" t="s">
        <v>269</v>
      </c>
      <c r="E87" s="59" t="s">
        <v>285</v>
      </c>
      <c r="F87" s="60">
        <v>30</v>
      </c>
      <c r="G87" s="61">
        <v>0</v>
      </c>
      <c r="H87" s="60">
        <v>0</v>
      </c>
      <c r="I87" s="61">
        <v>0</v>
      </c>
    </row>
    <row r="88" spans="1:9" s="33" customFormat="1" ht="15" customHeight="1">
      <c r="A88" s="58" t="s">
        <v>179</v>
      </c>
      <c r="B88" s="43">
        <v>1</v>
      </c>
      <c r="C88" s="43">
        <v>1</v>
      </c>
      <c r="D88" s="44" t="s">
        <v>269</v>
      </c>
      <c r="E88" s="59" t="s">
        <v>286</v>
      </c>
      <c r="F88" s="60">
        <v>30</v>
      </c>
      <c r="G88" s="61">
        <v>0</v>
      </c>
      <c r="H88" s="60">
        <v>0</v>
      </c>
      <c r="I88" s="61">
        <v>0</v>
      </c>
    </row>
    <row r="89" spans="1:9" s="33" customFormat="1" ht="15" customHeight="1">
      <c r="A89" s="58" t="s">
        <v>179</v>
      </c>
      <c r="B89" s="43">
        <v>1</v>
      </c>
      <c r="C89" s="43">
        <v>1</v>
      </c>
      <c r="D89" s="44" t="s">
        <v>269</v>
      </c>
      <c r="E89" s="59" t="s">
        <v>287</v>
      </c>
      <c r="F89" s="60">
        <v>30</v>
      </c>
      <c r="G89" s="61">
        <v>0</v>
      </c>
      <c r="H89" s="60">
        <v>0</v>
      </c>
      <c r="I89" s="61">
        <v>0</v>
      </c>
    </row>
    <row r="90" spans="1:9" s="33" customFormat="1" ht="15" customHeight="1">
      <c r="A90" s="58" t="s">
        <v>179</v>
      </c>
      <c r="B90" s="43">
        <v>1</v>
      </c>
      <c r="C90" s="43">
        <v>1</v>
      </c>
      <c r="D90" s="44" t="s">
        <v>269</v>
      </c>
      <c r="E90" s="59" t="s">
        <v>288</v>
      </c>
      <c r="F90" s="60">
        <v>30</v>
      </c>
      <c r="G90" s="61">
        <v>0</v>
      </c>
      <c r="H90" s="60">
        <v>0</v>
      </c>
      <c r="I90" s="61">
        <v>0</v>
      </c>
    </row>
    <row r="91" spans="1:9" s="33" customFormat="1" ht="15" customHeight="1">
      <c r="A91" s="58" t="s">
        <v>179</v>
      </c>
      <c r="B91" s="43">
        <v>1</v>
      </c>
      <c r="C91" s="43">
        <v>1</v>
      </c>
      <c r="D91" s="44" t="s">
        <v>269</v>
      </c>
      <c r="E91" s="59" t="s">
        <v>289</v>
      </c>
      <c r="F91" s="60">
        <v>30</v>
      </c>
      <c r="G91" s="61">
        <v>0</v>
      </c>
      <c r="H91" s="60">
        <v>0</v>
      </c>
      <c r="I91" s="61">
        <v>0</v>
      </c>
    </row>
    <row r="92" spans="1:9" s="33" customFormat="1" ht="15" customHeight="1">
      <c r="A92" s="58" t="s">
        <v>179</v>
      </c>
      <c r="B92" s="43">
        <v>1</v>
      </c>
      <c r="C92" s="43">
        <v>1</v>
      </c>
      <c r="D92" s="44" t="s">
        <v>269</v>
      </c>
      <c r="E92" s="59" t="s">
        <v>290</v>
      </c>
      <c r="F92" s="60">
        <v>30</v>
      </c>
      <c r="G92" s="61">
        <v>0</v>
      </c>
      <c r="H92" s="60">
        <v>0</v>
      </c>
      <c r="I92" s="61">
        <v>0</v>
      </c>
    </row>
    <row r="93" spans="1:9" s="33" customFormat="1" ht="15" customHeight="1">
      <c r="A93" s="58" t="s">
        <v>179</v>
      </c>
      <c r="B93" s="43">
        <v>1</v>
      </c>
      <c r="C93" s="43">
        <v>1</v>
      </c>
      <c r="D93" s="44" t="s">
        <v>269</v>
      </c>
      <c r="E93" s="59" t="s">
        <v>291</v>
      </c>
      <c r="F93" s="60">
        <v>30</v>
      </c>
      <c r="G93" s="61">
        <v>0</v>
      </c>
      <c r="H93" s="60">
        <v>0</v>
      </c>
      <c r="I93" s="61">
        <v>0</v>
      </c>
    </row>
    <row r="94" spans="1:9" s="33" customFormat="1" ht="15" customHeight="1">
      <c r="A94" s="58" t="s">
        <v>179</v>
      </c>
      <c r="B94" s="43">
        <v>1</v>
      </c>
      <c r="C94" s="43">
        <v>1</v>
      </c>
      <c r="D94" s="44" t="s">
        <v>269</v>
      </c>
      <c r="E94" s="59" t="s">
        <v>292</v>
      </c>
      <c r="F94" s="60">
        <v>30</v>
      </c>
      <c r="G94" s="61">
        <v>0</v>
      </c>
      <c r="H94" s="60">
        <v>0</v>
      </c>
      <c r="I94" s="61">
        <v>0</v>
      </c>
    </row>
    <row r="95" spans="1:9" s="33" customFormat="1" ht="15" customHeight="1">
      <c r="A95" s="58" t="s">
        <v>179</v>
      </c>
      <c r="B95" s="43">
        <v>1</v>
      </c>
      <c r="C95" s="43">
        <v>1</v>
      </c>
      <c r="D95" s="44" t="s">
        <v>269</v>
      </c>
      <c r="E95" s="59" t="s">
        <v>293</v>
      </c>
      <c r="F95" s="60">
        <v>30</v>
      </c>
      <c r="G95" s="61">
        <v>0</v>
      </c>
      <c r="H95" s="60">
        <v>0</v>
      </c>
      <c r="I95" s="61">
        <v>0</v>
      </c>
    </row>
    <row r="96" spans="1:9" s="33" customFormat="1" ht="15" customHeight="1">
      <c r="A96" s="58" t="s">
        <v>179</v>
      </c>
      <c r="B96" s="43">
        <v>1</v>
      </c>
      <c r="C96" s="43">
        <v>1</v>
      </c>
      <c r="D96" s="44" t="s">
        <v>269</v>
      </c>
      <c r="E96" s="59" t="s">
        <v>294</v>
      </c>
      <c r="F96" s="60">
        <v>30</v>
      </c>
      <c r="G96" s="61">
        <v>0</v>
      </c>
      <c r="H96" s="60">
        <v>0</v>
      </c>
      <c r="I96" s="61">
        <v>0</v>
      </c>
    </row>
    <row r="97" spans="1:9" s="33" customFormat="1" ht="15" customHeight="1">
      <c r="A97" s="58" t="s">
        <v>179</v>
      </c>
      <c r="B97" s="43">
        <v>1</v>
      </c>
      <c r="C97" s="43">
        <v>1</v>
      </c>
      <c r="D97" s="44" t="s">
        <v>269</v>
      </c>
      <c r="E97" s="59" t="s">
        <v>295</v>
      </c>
      <c r="F97" s="60">
        <v>30</v>
      </c>
      <c r="G97" s="61">
        <v>0</v>
      </c>
      <c r="H97" s="60">
        <v>0</v>
      </c>
      <c r="I97" s="61">
        <v>0</v>
      </c>
    </row>
    <row r="98" spans="1:9" s="33" customFormat="1" ht="15" customHeight="1">
      <c r="A98" s="58" t="s">
        <v>179</v>
      </c>
      <c r="B98" s="43">
        <v>1</v>
      </c>
      <c r="C98" s="43">
        <v>1</v>
      </c>
      <c r="D98" s="44" t="s">
        <v>269</v>
      </c>
      <c r="E98" s="59" t="s">
        <v>296</v>
      </c>
      <c r="F98" s="60">
        <v>30</v>
      </c>
      <c r="G98" s="61">
        <v>0</v>
      </c>
      <c r="H98" s="60">
        <v>0</v>
      </c>
      <c r="I98" s="61">
        <v>0</v>
      </c>
    </row>
    <row r="99" spans="1:9" s="33" customFormat="1" ht="15" customHeight="1">
      <c r="A99" s="42" t="s">
        <v>179</v>
      </c>
      <c r="B99" s="43">
        <v>1</v>
      </c>
      <c r="C99" s="43">
        <v>1</v>
      </c>
      <c r="D99" s="44" t="s">
        <v>269</v>
      </c>
      <c r="E99" s="45" t="s">
        <v>297</v>
      </c>
      <c r="F99" s="46">
        <v>30</v>
      </c>
      <c r="G99" s="47">
        <v>0</v>
      </c>
      <c r="H99" s="46">
        <v>0</v>
      </c>
      <c r="I99" s="47">
        <v>0</v>
      </c>
    </row>
    <row r="100" spans="1:9" ht="15" customHeight="1">
      <c r="A100" s="48"/>
      <c r="B100" s="49"/>
      <c r="C100" s="49"/>
      <c r="D100" s="50"/>
      <c r="E100" s="51" t="s">
        <v>197</v>
      </c>
      <c r="F100" s="52">
        <f>SUM(F72:F99)</f>
        <v>840</v>
      </c>
      <c r="G100" s="53"/>
      <c r="H100" s="52"/>
      <c r="I100" s="53"/>
    </row>
    <row r="101" spans="1:9" ht="15" customHeight="1">
      <c r="E101" s="62" t="s">
        <v>298</v>
      </c>
      <c r="F101" s="63">
        <f>SUM(F4,F71,F100)</f>
        <v>3834</v>
      </c>
    </row>
    <row r="102" spans="1:9" ht="13.5" customHeight="1"/>
    <row r="103" spans="1:9" ht="13.5" customHeight="1"/>
    <row r="104" spans="1:9" ht="13.5" customHeight="1"/>
    <row r="105" spans="1:9" ht="13.5" customHeight="1"/>
  </sheetData>
  <sheetProtection formatCells="0" formatColumns="0" formatRows="0" insertColumns="0" insertRows="0" insertHyperlinks="0" deleteColumns="0" deleteRows="0" sort="0" autoFilter="0" pivotTables="0"/>
  <phoneticPr fontId="1"/>
  <pageMargins left="0.78740157480314965" right="0.19685039370078741" top="0.39370078740157483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1A90-683E-4C33-B78B-C057CAF544DB}">
  <dimension ref="A1:I35"/>
  <sheetViews>
    <sheetView workbookViewId="0">
      <selection activeCell="G35" sqref="A35:G35"/>
    </sheetView>
  </sheetViews>
  <sheetFormatPr defaultRowHeight="18.75" customHeight="1"/>
  <cols>
    <col min="1" max="2" width="4.42578125" style="64" customWidth="1"/>
    <col min="3" max="3" width="14" style="65" customWidth="1"/>
    <col min="4" max="4" width="5.7109375" style="65" customWidth="1"/>
    <col min="5" max="5" width="21.5703125" style="65" customWidth="1"/>
    <col min="6" max="6" width="9.140625" style="65"/>
    <col min="7" max="7" width="14.5703125" style="65" customWidth="1"/>
    <col min="8" max="8" width="4.140625" style="65" customWidth="1"/>
    <col min="9" max="9" width="14" style="65" customWidth="1"/>
    <col min="10" max="16384" width="9.140625" style="65"/>
  </cols>
  <sheetData>
    <row r="1" spans="1:8" ht="23.25" customHeight="1">
      <c r="A1" s="29" t="s">
        <v>299</v>
      </c>
    </row>
    <row r="2" spans="1:8" ht="18.75" customHeight="1">
      <c r="A2" s="148" t="s">
        <v>300</v>
      </c>
      <c r="B2" s="149"/>
      <c r="C2" s="149"/>
      <c r="D2" s="149"/>
      <c r="E2" s="149"/>
      <c r="F2" s="149"/>
      <c r="G2" s="149"/>
    </row>
    <row r="3" spans="1:8" ht="18.75" customHeight="1">
      <c r="A3" s="41" t="s">
        <v>37</v>
      </c>
      <c r="B3" s="41" t="s">
        <v>183</v>
      </c>
      <c r="C3" s="41" t="s">
        <v>182</v>
      </c>
      <c r="D3" s="41" t="s">
        <v>301</v>
      </c>
      <c r="E3" s="41" t="s">
        <v>302</v>
      </c>
      <c r="F3" s="41" t="s">
        <v>303</v>
      </c>
      <c r="G3" s="41" t="s">
        <v>304</v>
      </c>
    </row>
    <row r="4" spans="1:8" ht="18.75" customHeight="1">
      <c r="A4" s="150">
        <v>2</v>
      </c>
      <c r="B4" s="150">
        <v>2</v>
      </c>
      <c r="C4" s="61" t="s">
        <v>143</v>
      </c>
      <c r="D4" s="66">
        <v>6</v>
      </c>
      <c r="E4" s="61" t="s">
        <v>305</v>
      </c>
      <c r="F4" s="61" t="s">
        <v>44</v>
      </c>
      <c r="G4" s="61" t="s">
        <v>306</v>
      </c>
      <c r="H4" s="65">
        <v>1</v>
      </c>
    </row>
    <row r="5" spans="1:8" ht="18.75" customHeight="1">
      <c r="A5" s="150"/>
      <c r="B5" s="150"/>
      <c r="C5" s="61" t="s">
        <v>141</v>
      </c>
      <c r="D5" s="66">
        <v>6</v>
      </c>
      <c r="E5" s="61" t="s">
        <v>307</v>
      </c>
      <c r="F5" s="61" t="s">
        <v>44</v>
      </c>
      <c r="G5" s="61"/>
      <c r="H5" s="65">
        <v>2</v>
      </c>
    </row>
    <row r="6" spans="1:8" ht="18.75" customHeight="1">
      <c r="A6" s="150"/>
      <c r="B6" s="150"/>
      <c r="C6" s="61" t="s">
        <v>141</v>
      </c>
      <c r="D6" s="66">
        <v>6</v>
      </c>
      <c r="E6" s="61" t="s">
        <v>308</v>
      </c>
      <c r="F6" s="61" t="s">
        <v>44</v>
      </c>
      <c r="G6" s="61" t="s">
        <v>309</v>
      </c>
      <c r="H6" s="65">
        <v>3</v>
      </c>
    </row>
    <row r="7" spans="1:8" ht="18.75" customHeight="1">
      <c r="A7" s="150"/>
      <c r="B7" s="150"/>
      <c r="C7" s="61" t="s">
        <v>141</v>
      </c>
      <c r="D7" s="66">
        <v>6</v>
      </c>
      <c r="E7" s="61" t="s">
        <v>310</v>
      </c>
      <c r="F7" s="61" t="s">
        <v>44</v>
      </c>
      <c r="G7" s="61" t="s">
        <v>309</v>
      </c>
      <c r="H7" s="65">
        <v>4</v>
      </c>
    </row>
    <row r="8" spans="1:8" ht="18.75" customHeight="1">
      <c r="A8" s="150"/>
      <c r="B8" s="150"/>
      <c r="C8" s="61" t="s">
        <v>141</v>
      </c>
      <c r="D8" s="66">
        <v>6</v>
      </c>
      <c r="E8" s="61" t="s">
        <v>311</v>
      </c>
      <c r="F8" s="61" t="s">
        <v>44</v>
      </c>
      <c r="G8" s="61"/>
      <c r="H8" s="65">
        <v>5</v>
      </c>
    </row>
    <row r="9" spans="1:8" ht="18.75" customHeight="1">
      <c r="A9" s="150"/>
      <c r="B9" s="150"/>
      <c r="C9" s="61" t="s">
        <v>141</v>
      </c>
      <c r="D9" s="66">
        <v>6</v>
      </c>
      <c r="E9" s="61" t="s">
        <v>312</v>
      </c>
      <c r="F9" s="61" t="s">
        <v>44</v>
      </c>
      <c r="G9" s="61"/>
      <c r="H9" s="65">
        <v>6</v>
      </c>
    </row>
    <row r="10" spans="1:8" ht="18.75" customHeight="1">
      <c r="A10" s="150"/>
      <c r="B10" s="150"/>
      <c r="C10" s="61" t="s">
        <v>141</v>
      </c>
      <c r="D10" s="66">
        <v>6</v>
      </c>
      <c r="E10" s="61" t="s">
        <v>313</v>
      </c>
      <c r="F10" s="61" t="s">
        <v>44</v>
      </c>
      <c r="G10" s="61"/>
      <c r="H10" s="65">
        <v>7</v>
      </c>
    </row>
    <row r="11" spans="1:8" ht="18.75" customHeight="1">
      <c r="A11" s="150"/>
      <c r="B11" s="150"/>
      <c r="C11" s="61" t="s">
        <v>141</v>
      </c>
      <c r="D11" s="66">
        <v>6</v>
      </c>
      <c r="E11" s="61" t="s">
        <v>314</v>
      </c>
      <c r="F11" s="61" t="s">
        <v>44</v>
      </c>
      <c r="G11" s="61"/>
      <c r="H11" s="65">
        <v>8</v>
      </c>
    </row>
    <row r="12" spans="1:8" ht="18.75" customHeight="1">
      <c r="A12" s="150"/>
      <c r="B12" s="150"/>
      <c r="C12" s="61" t="s">
        <v>141</v>
      </c>
      <c r="D12" s="66">
        <v>6</v>
      </c>
      <c r="E12" s="61" t="s">
        <v>315</v>
      </c>
      <c r="F12" s="61" t="s">
        <v>44</v>
      </c>
      <c r="G12" s="61" t="s">
        <v>309</v>
      </c>
      <c r="H12" s="65">
        <v>9</v>
      </c>
    </row>
    <row r="13" spans="1:8" ht="18.75" customHeight="1">
      <c r="A13" s="150"/>
      <c r="B13" s="150"/>
      <c r="C13" s="61" t="s">
        <v>141</v>
      </c>
      <c r="D13" s="66">
        <v>6</v>
      </c>
      <c r="E13" s="61" t="s">
        <v>316</v>
      </c>
      <c r="F13" s="61" t="s">
        <v>44</v>
      </c>
      <c r="G13" s="61" t="s">
        <v>309</v>
      </c>
      <c r="H13" s="65">
        <v>10</v>
      </c>
    </row>
    <row r="14" spans="1:8" ht="18.75" customHeight="1">
      <c r="A14" s="150"/>
      <c r="B14" s="150"/>
      <c r="C14" s="61" t="s">
        <v>141</v>
      </c>
      <c r="D14" s="66">
        <v>6</v>
      </c>
      <c r="E14" s="61" t="s">
        <v>317</v>
      </c>
      <c r="F14" s="61" t="s">
        <v>44</v>
      </c>
      <c r="G14" s="61" t="s">
        <v>309</v>
      </c>
      <c r="H14" s="65">
        <v>11</v>
      </c>
    </row>
    <row r="15" spans="1:8" ht="18.75" customHeight="1">
      <c r="A15" s="150"/>
      <c r="B15" s="150"/>
      <c r="C15" s="61" t="s">
        <v>141</v>
      </c>
      <c r="D15" s="66">
        <v>6</v>
      </c>
      <c r="E15" s="61" t="s">
        <v>318</v>
      </c>
      <c r="F15" s="61" t="s">
        <v>44</v>
      </c>
      <c r="G15" s="61"/>
      <c r="H15" s="65">
        <v>12</v>
      </c>
    </row>
    <row r="16" spans="1:8" ht="18.75" customHeight="1">
      <c r="A16" s="150"/>
      <c r="B16" s="150"/>
      <c r="C16" s="61" t="s">
        <v>141</v>
      </c>
      <c r="D16" s="66">
        <v>6</v>
      </c>
      <c r="E16" s="61" t="s">
        <v>319</v>
      </c>
      <c r="F16" s="61" t="s">
        <v>44</v>
      </c>
      <c r="G16" s="61" t="s">
        <v>309</v>
      </c>
      <c r="H16" s="65">
        <v>13</v>
      </c>
    </row>
    <row r="17" spans="1:9" ht="18.75" customHeight="1">
      <c r="A17" s="150"/>
      <c r="B17" s="150"/>
      <c r="C17" s="61" t="s">
        <v>141</v>
      </c>
      <c r="D17" s="66">
        <v>6</v>
      </c>
      <c r="E17" s="61" t="s">
        <v>320</v>
      </c>
      <c r="F17" s="61" t="s">
        <v>44</v>
      </c>
      <c r="G17" s="61"/>
      <c r="H17" s="65">
        <v>14</v>
      </c>
    </row>
    <row r="18" spans="1:9" ht="18.75" customHeight="1">
      <c r="A18" s="150"/>
      <c r="B18" s="150"/>
      <c r="C18" s="61" t="s">
        <v>141</v>
      </c>
      <c r="D18" s="66">
        <v>6</v>
      </c>
      <c r="E18" s="61" t="s">
        <v>321</v>
      </c>
      <c r="F18" s="61" t="s">
        <v>44</v>
      </c>
      <c r="G18" s="61" t="s">
        <v>309</v>
      </c>
      <c r="H18" s="65">
        <v>15</v>
      </c>
    </row>
    <row r="19" spans="1:9" ht="18.75" customHeight="1">
      <c r="A19" s="150"/>
      <c r="B19" s="150"/>
      <c r="C19" s="61" t="s">
        <v>141</v>
      </c>
      <c r="D19" s="66">
        <v>6</v>
      </c>
      <c r="E19" s="61" t="s">
        <v>322</v>
      </c>
      <c r="F19" s="61" t="s">
        <v>44</v>
      </c>
      <c r="G19" s="61"/>
      <c r="H19" s="65">
        <v>16</v>
      </c>
    </row>
    <row r="20" spans="1:9" ht="18.75" customHeight="1">
      <c r="A20" s="150"/>
      <c r="B20" s="150"/>
      <c r="C20" s="61" t="s">
        <v>141</v>
      </c>
      <c r="D20" s="66">
        <v>6</v>
      </c>
      <c r="E20" s="61" t="s">
        <v>323</v>
      </c>
      <c r="F20" s="61" t="s">
        <v>44</v>
      </c>
      <c r="G20" s="61" t="s">
        <v>309</v>
      </c>
      <c r="H20" s="65">
        <v>17</v>
      </c>
    </row>
    <row r="21" spans="1:9" ht="18.75" customHeight="1">
      <c r="A21" s="150"/>
      <c r="B21" s="150"/>
      <c r="C21" s="61" t="s">
        <v>141</v>
      </c>
      <c r="D21" s="66">
        <v>6</v>
      </c>
      <c r="E21" s="61" t="s">
        <v>309</v>
      </c>
      <c r="F21" s="61" t="s">
        <v>44</v>
      </c>
      <c r="G21" s="61"/>
      <c r="H21" s="65">
        <v>18</v>
      </c>
    </row>
    <row r="22" spans="1:9" ht="18.75" customHeight="1">
      <c r="A22" s="150"/>
      <c r="B22" s="150"/>
      <c r="C22" s="61" t="s">
        <v>141</v>
      </c>
      <c r="D22" s="66">
        <v>6</v>
      </c>
      <c r="E22" s="61" t="s">
        <v>324</v>
      </c>
      <c r="F22" s="61" t="s">
        <v>44</v>
      </c>
      <c r="G22" s="61"/>
      <c r="H22" s="65">
        <v>19</v>
      </c>
    </row>
    <row r="23" spans="1:9" ht="18.75" customHeight="1">
      <c r="A23" s="150"/>
      <c r="B23" s="150"/>
      <c r="C23" s="61" t="s">
        <v>141</v>
      </c>
      <c r="D23" s="66">
        <v>6</v>
      </c>
      <c r="E23" s="61" t="s">
        <v>325</v>
      </c>
      <c r="F23" s="61" t="s">
        <v>44</v>
      </c>
      <c r="G23" s="61" t="s">
        <v>309</v>
      </c>
      <c r="H23" s="65">
        <v>20</v>
      </c>
    </row>
    <row r="24" spans="1:9" ht="18.75" customHeight="1">
      <c r="A24" s="150"/>
      <c r="B24" s="150"/>
      <c r="C24" s="61" t="s">
        <v>141</v>
      </c>
      <c r="D24" s="66">
        <v>6</v>
      </c>
      <c r="E24" s="61" t="s">
        <v>326</v>
      </c>
      <c r="F24" s="61" t="s">
        <v>44</v>
      </c>
      <c r="G24" s="61"/>
      <c r="H24" s="65">
        <v>21</v>
      </c>
    </row>
    <row r="25" spans="1:9" ht="18.75" customHeight="1">
      <c r="A25" s="150"/>
      <c r="B25" s="150"/>
      <c r="C25" s="61" t="s">
        <v>141</v>
      </c>
      <c r="D25" s="66">
        <v>6</v>
      </c>
      <c r="E25" s="61" t="s">
        <v>327</v>
      </c>
      <c r="F25" s="61" t="s">
        <v>44</v>
      </c>
      <c r="G25" s="61" t="s">
        <v>309</v>
      </c>
      <c r="H25" s="65">
        <v>22</v>
      </c>
    </row>
    <row r="26" spans="1:9" ht="18.75" customHeight="1">
      <c r="A26" s="144" t="s">
        <v>70</v>
      </c>
      <c r="B26" s="145"/>
      <c r="C26" s="67"/>
      <c r="D26" s="68"/>
      <c r="E26" s="68">
        <v>22</v>
      </c>
      <c r="F26" s="68"/>
      <c r="G26" s="68">
        <v>11</v>
      </c>
    </row>
    <row r="27" spans="1:9" ht="18.75" customHeight="1">
      <c r="A27" s="151">
        <v>3</v>
      </c>
      <c r="B27" s="151">
        <v>2</v>
      </c>
      <c r="C27" s="61" t="s">
        <v>127</v>
      </c>
      <c r="D27" s="66">
        <v>6</v>
      </c>
      <c r="E27" s="61" t="s">
        <v>328</v>
      </c>
      <c r="F27" s="61" t="s">
        <v>44</v>
      </c>
      <c r="G27" s="61" t="s">
        <v>329</v>
      </c>
      <c r="H27" s="65">
        <v>23</v>
      </c>
    </row>
    <row r="28" spans="1:9" ht="18.75" customHeight="1">
      <c r="A28" s="152"/>
      <c r="B28" s="152"/>
      <c r="C28" s="61" t="s">
        <v>126</v>
      </c>
      <c r="D28" s="66">
        <v>6</v>
      </c>
      <c r="E28" s="61" t="s">
        <v>330</v>
      </c>
      <c r="F28" s="61" t="s">
        <v>331</v>
      </c>
      <c r="G28" s="69" t="s">
        <v>332</v>
      </c>
      <c r="H28" s="65">
        <v>24</v>
      </c>
      <c r="I28" s="65" t="s">
        <v>333</v>
      </c>
    </row>
    <row r="29" spans="1:9" ht="18.75" customHeight="1">
      <c r="A29" s="153"/>
      <c r="B29" s="153"/>
      <c r="C29" s="61" t="s">
        <v>126</v>
      </c>
      <c r="D29" s="66">
        <v>6</v>
      </c>
      <c r="E29" s="61" t="s">
        <v>334</v>
      </c>
      <c r="F29" s="61" t="s">
        <v>44</v>
      </c>
      <c r="G29" s="61" t="s">
        <v>335</v>
      </c>
      <c r="H29" s="65">
        <v>25</v>
      </c>
      <c r="I29" s="65" t="s">
        <v>336</v>
      </c>
    </row>
    <row r="30" spans="1:9" ht="18.75" customHeight="1">
      <c r="A30" s="144" t="s">
        <v>70</v>
      </c>
      <c r="B30" s="145"/>
      <c r="C30" s="67"/>
      <c r="D30" s="68"/>
      <c r="E30" s="68">
        <v>3</v>
      </c>
      <c r="F30" s="68"/>
      <c r="G30" s="68">
        <v>3</v>
      </c>
    </row>
    <row r="31" spans="1:9" ht="18.75" customHeight="1">
      <c r="A31" s="66">
        <v>4</v>
      </c>
      <c r="B31" s="66">
        <v>3</v>
      </c>
      <c r="C31" s="61" t="s">
        <v>100</v>
      </c>
      <c r="D31" s="66">
        <v>6</v>
      </c>
      <c r="E31" s="61" t="s">
        <v>337</v>
      </c>
      <c r="F31" s="61" t="s">
        <v>44</v>
      </c>
      <c r="G31" s="61" t="s">
        <v>338</v>
      </c>
      <c r="H31" s="65">
        <v>26</v>
      </c>
    </row>
    <row r="32" spans="1:9" ht="18.75" customHeight="1">
      <c r="A32" s="144" t="s">
        <v>70</v>
      </c>
      <c r="B32" s="145"/>
      <c r="C32" s="67"/>
      <c r="D32" s="68"/>
      <c r="E32" s="68">
        <v>1</v>
      </c>
      <c r="F32" s="68"/>
      <c r="G32" s="68">
        <v>1</v>
      </c>
    </row>
    <row r="33" spans="1:8" ht="18.75" customHeight="1">
      <c r="A33" s="66">
        <v>5</v>
      </c>
      <c r="B33" s="66">
        <v>2</v>
      </c>
      <c r="C33" s="61" t="s">
        <v>73</v>
      </c>
      <c r="D33" s="66">
        <v>6</v>
      </c>
      <c r="E33" s="61" t="s">
        <v>339</v>
      </c>
      <c r="F33" s="61" t="s">
        <v>44</v>
      </c>
      <c r="G33" s="61" t="s">
        <v>340</v>
      </c>
      <c r="H33" s="65">
        <v>27</v>
      </c>
    </row>
    <row r="34" spans="1:8" ht="18.75" customHeight="1">
      <c r="A34" s="144" t="s">
        <v>70</v>
      </c>
      <c r="B34" s="145"/>
      <c r="C34" s="67"/>
      <c r="D34" s="68"/>
      <c r="E34" s="68">
        <v>1</v>
      </c>
      <c r="F34" s="68"/>
      <c r="G34" s="68">
        <v>1</v>
      </c>
    </row>
    <row r="35" spans="1:8" ht="18.75" customHeight="1">
      <c r="A35" s="146" t="s">
        <v>68</v>
      </c>
      <c r="B35" s="147"/>
      <c r="C35" s="95"/>
      <c r="D35" s="96"/>
      <c r="E35" s="96">
        <v>27</v>
      </c>
      <c r="F35" s="96"/>
      <c r="G35" s="96">
        <v>16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30:B30"/>
    <mergeCell ref="A32:B32"/>
    <mergeCell ref="A34:B34"/>
    <mergeCell ref="A35:B35"/>
    <mergeCell ref="A2:G2"/>
    <mergeCell ref="A4:A25"/>
    <mergeCell ref="B4:B25"/>
    <mergeCell ref="A26:B26"/>
    <mergeCell ref="A27:A29"/>
    <mergeCell ref="B27:B29"/>
  </mergeCells>
  <phoneticPr fontId="1"/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4804-D817-4836-A02B-CA083DC96623}">
  <dimension ref="A1:M116"/>
  <sheetViews>
    <sheetView workbookViewId="0">
      <selection activeCell="Q10" sqref="Q10"/>
    </sheetView>
  </sheetViews>
  <sheetFormatPr defaultRowHeight="18.75" customHeight="1"/>
  <cols>
    <col min="1" max="1" width="5.85546875" style="74" customWidth="1"/>
    <col min="2" max="2" width="6.42578125" style="71" customWidth="1"/>
    <col min="3" max="3" width="4.140625" style="72" customWidth="1"/>
    <col min="4" max="4" width="6.28515625" style="73" customWidth="1"/>
    <col min="5" max="5" width="6.42578125" style="74" customWidth="1"/>
    <col min="6" max="6" width="4.140625" style="72" customWidth="1"/>
    <col min="7" max="7" width="6.28515625" style="73" customWidth="1"/>
    <col min="8" max="8" width="2.85546875" style="71" customWidth="1"/>
    <col min="9" max="9" width="14" style="74" customWidth="1"/>
    <col min="10" max="10" width="14.7109375" style="74" customWidth="1"/>
    <col min="11" max="11" width="6.85546875" style="74" customWidth="1"/>
    <col min="12" max="12" width="4.140625" style="74" customWidth="1"/>
    <col min="13" max="13" width="14.85546875" style="106" customWidth="1"/>
    <col min="14" max="16384" width="9.140625" style="74"/>
  </cols>
  <sheetData>
    <row r="1" spans="1:13" ht="18.75" customHeight="1">
      <c r="A1" s="70" t="s">
        <v>341</v>
      </c>
      <c r="E1" s="71"/>
    </row>
    <row r="2" spans="1:13" ht="18.75" customHeight="1">
      <c r="A2" s="148" t="s">
        <v>342</v>
      </c>
      <c r="B2" s="154"/>
      <c r="C2" s="149"/>
      <c r="D2" s="149"/>
      <c r="E2" s="149"/>
      <c r="F2" s="149"/>
      <c r="G2" s="149"/>
      <c r="H2" s="149"/>
      <c r="I2" s="149"/>
      <c r="J2" s="149"/>
      <c r="K2" s="149"/>
    </row>
    <row r="3" spans="1:13" ht="18.75" customHeight="1">
      <c r="A3" s="41" t="s">
        <v>343</v>
      </c>
      <c r="B3" s="155" t="s">
        <v>344</v>
      </c>
      <c r="C3" s="150"/>
      <c r="D3" s="150"/>
      <c r="E3" s="155" t="s">
        <v>345</v>
      </c>
      <c r="F3" s="149"/>
      <c r="G3" s="149"/>
      <c r="H3" s="155" t="s">
        <v>346</v>
      </c>
      <c r="I3" s="149"/>
      <c r="J3" s="76" t="s">
        <v>347</v>
      </c>
      <c r="K3" s="41" t="s">
        <v>348</v>
      </c>
    </row>
    <row r="4" spans="1:13" ht="18.75" customHeight="1">
      <c r="A4" s="66" t="s">
        <v>349</v>
      </c>
      <c r="B4" s="77"/>
      <c r="C4" s="78"/>
      <c r="D4" s="59"/>
      <c r="E4" s="79" t="s">
        <v>350</v>
      </c>
      <c r="F4" s="78" t="s">
        <v>349</v>
      </c>
      <c r="G4" s="59" t="s">
        <v>351</v>
      </c>
      <c r="H4" s="77" t="s">
        <v>352</v>
      </c>
      <c r="I4" s="80" t="s">
        <v>353</v>
      </c>
      <c r="J4" s="61" t="s">
        <v>171</v>
      </c>
      <c r="K4" s="66" t="s">
        <v>354</v>
      </c>
      <c r="L4" s="74">
        <v>1</v>
      </c>
    </row>
    <row r="5" spans="1:13" ht="18.75" customHeight="1">
      <c r="A5" s="66" t="s">
        <v>349</v>
      </c>
      <c r="B5" s="77"/>
      <c r="C5" s="78"/>
      <c r="D5" s="59"/>
      <c r="E5" s="79" t="s">
        <v>350</v>
      </c>
      <c r="F5" s="78" t="s">
        <v>349</v>
      </c>
      <c r="G5" s="59" t="s">
        <v>351</v>
      </c>
      <c r="H5" s="77" t="s">
        <v>352</v>
      </c>
      <c r="I5" s="80" t="s">
        <v>355</v>
      </c>
      <c r="J5" s="61" t="s">
        <v>171</v>
      </c>
      <c r="K5" s="66" t="s">
        <v>354</v>
      </c>
      <c r="L5" s="74">
        <v>2</v>
      </c>
      <c r="M5" s="106" t="s">
        <v>336</v>
      </c>
    </row>
    <row r="6" spans="1:13" ht="18.75" customHeight="1">
      <c r="A6" s="66" t="s">
        <v>349</v>
      </c>
      <c r="B6" s="77"/>
      <c r="C6" s="78"/>
      <c r="D6" s="59"/>
      <c r="E6" s="79" t="s">
        <v>350</v>
      </c>
      <c r="F6" s="78" t="s">
        <v>349</v>
      </c>
      <c r="G6" s="59" t="s">
        <v>351</v>
      </c>
      <c r="H6" s="77" t="s">
        <v>352</v>
      </c>
      <c r="I6" s="80" t="s">
        <v>356</v>
      </c>
      <c r="J6" s="61" t="s">
        <v>171</v>
      </c>
      <c r="K6" s="66" t="s">
        <v>354</v>
      </c>
      <c r="L6" s="74">
        <v>3</v>
      </c>
      <c r="M6" s="106" t="s">
        <v>357</v>
      </c>
    </row>
    <row r="7" spans="1:13" ht="18.75" customHeight="1">
      <c r="A7" s="66" t="s">
        <v>349</v>
      </c>
      <c r="B7" s="77"/>
      <c r="C7" s="78"/>
      <c r="D7" s="59"/>
      <c r="E7" s="79" t="s">
        <v>350</v>
      </c>
      <c r="F7" s="78" t="s">
        <v>349</v>
      </c>
      <c r="G7" s="59" t="s">
        <v>351</v>
      </c>
      <c r="H7" s="77" t="s">
        <v>352</v>
      </c>
      <c r="I7" s="80" t="s">
        <v>358</v>
      </c>
      <c r="J7" s="61" t="s">
        <v>171</v>
      </c>
      <c r="K7" s="66" t="s">
        <v>354</v>
      </c>
      <c r="L7" s="74">
        <v>4</v>
      </c>
      <c r="M7" s="106" t="s">
        <v>357</v>
      </c>
    </row>
    <row r="8" spans="1:13" ht="18.75" customHeight="1">
      <c r="A8" s="66" t="s">
        <v>349</v>
      </c>
      <c r="B8" s="77"/>
      <c r="C8" s="78"/>
      <c r="D8" s="59"/>
      <c r="E8" s="79" t="s">
        <v>350</v>
      </c>
      <c r="F8" s="78" t="s">
        <v>349</v>
      </c>
      <c r="G8" s="59" t="s">
        <v>351</v>
      </c>
      <c r="H8" s="77" t="s">
        <v>352</v>
      </c>
      <c r="I8" s="80" t="s">
        <v>359</v>
      </c>
      <c r="J8" s="61" t="s">
        <v>171</v>
      </c>
      <c r="K8" s="66" t="s">
        <v>354</v>
      </c>
      <c r="L8" s="74">
        <v>5</v>
      </c>
      <c r="M8" s="106" t="s">
        <v>336</v>
      </c>
    </row>
    <row r="9" spans="1:13" ht="18.75" customHeight="1">
      <c r="A9" s="66" t="s">
        <v>349</v>
      </c>
      <c r="B9" s="77"/>
      <c r="C9" s="78"/>
      <c r="D9" s="59"/>
      <c r="E9" s="79" t="s">
        <v>350</v>
      </c>
      <c r="F9" s="78" t="s">
        <v>349</v>
      </c>
      <c r="G9" s="59" t="s">
        <v>351</v>
      </c>
      <c r="H9" s="77" t="s">
        <v>352</v>
      </c>
      <c r="I9" s="80" t="s">
        <v>360</v>
      </c>
      <c r="J9" s="61" t="s">
        <v>168</v>
      </c>
      <c r="K9" s="66" t="s">
        <v>361</v>
      </c>
      <c r="L9" s="74">
        <v>6</v>
      </c>
    </row>
    <row r="10" spans="1:13" ht="18.75" customHeight="1">
      <c r="A10" s="66" t="s">
        <v>349</v>
      </c>
      <c r="B10" s="77"/>
      <c r="C10" s="78"/>
      <c r="D10" s="59"/>
      <c r="E10" s="79" t="s">
        <v>350</v>
      </c>
      <c r="F10" s="78" t="s">
        <v>349</v>
      </c>
      <c r="G10" s="59" t="s">
        <v>351</v>
      </c>
      <c r="H10" s="77" t="s">
        <v>352</v>
      </c>
      <c r="I10" s="80" t="s">
        <v>362</v>
      </c>
      <c r="J10" s="61" t="s">
        <v>168</v>
      </c>
      <c r="K10" s="66" t="s">
        <v>361</v>
      </c>
      <c r="L10" s="74">
        <v>7</v>
      </c>
    </row>
    <row r="11" spans="1:13" ht="18.75" customHeight="1">
      <c r="A11" s="66" t="s">
        <v>349</v>
      </c>
      <c r="B11" s="77"/>
      <c r="C11" s="78"/>
      <c r="D11" s="59"/>
      <c r="E11" s="79" t="s">
        <v>350</v>
      </c>
      <c r="F11" s="78" t="s">
        <v>349</v>
      </c>
      <c r="G11" s="59" t="s">
        <v>351</v>
      </c>
      <c r="H11" s="77" t="s">
        <v>352</v>
      </c>
      <c r="I11" s="80" t="s">
        <v>363</v>
      </c>
      <c r="J11" s="61" t="s">
        <v>168</v>
      </c>
      <c r="K11" s="66" t="s">
        <v>361</v>
      </c>
      <c r="L11" s="74">
        <v>8</v>
      </c>
    </row>
    <row r="12" spans="1:13" ht="18.75" customHeight="1">
      <c r="A12" s="66" t="s">
        <v>349</v>
      </c>
      <c r="B12" s="77"/>
      <c r="C12" s="78"/>
      <c r="D12" s="59"/>
      <c r="E12" s="79" t="s">
        <v>350</v>
      </c>
      <c r="F12" s="78" t="s">
        <v>349</v>
      </c>
      <c r="G12" s="59" t="s">
        <v>351</v>
      </c>
      <c r="H12" s="77" t="s">
        <v>352</v>
      </c>
      <c r="I12" s="80" t="s">
        <v>364</v>
      </c>
      <c r="J12" s="61" t="s">
        <v>166</v>
      </c>
      <c r="K12" s="66" t="s">
        <v>361</v>
      </c>
      <c r="L12" s="74">
        <v>9</v>
      </c>
      <c r="M12" s="106" t="s">
        <v>357</v>
      </c>
    </row>
    <row r="13" spans="1:13" ht="18.75" customHeight="1">
      <c r="A13" s="66" t="s">
        <v>349</v>
      </c>
      <c r="B13" s="77"/>
      <c r="C13" s="78"/>
      <c r="D13" s="59"/>
      <c r="E13" s="79" t="s">
        <v>350</v>
      </c>
      <c r="F13" s="78" t="s">
        <v>349</v>
      </c>
      <c r="G13" s="59" t="s">
        <v>351</v>
      </c>
      <c r="H13" s="77" t="s">
        <v>352</v>
      </c>
      <c r="I13" s="80" t="s">
        <v>365</v>
      </c>
      <c r="J13" s="61" t="s">
        <v>166</v>
      </c>
      <c r="K13" s="66" t="s">
        <v>361</v>
      </c>
      <c r="L13" s="74">
        <v>10</v>
      </c>
      <c r="M13" s="106" t="s">
        <v>336</v>
      </c>
    </row>
    <row r="14" spans="1:13" ht="18.75" customHeight="1">
      <c r="A14" s="66" t="s">
        <v>349</v>
      </c>
      <c r="B14" s="77"/>
      <c r="C14" s="78"/>
      <c r="D14" s="59"/>
      <c r="E14" s="79" t="s">
        <v>350</v>
      </c>
      <c r="F14" s="78" t="s">
        <v>349</v>
      </c>
      <c r="G14" s="59" t="s">
        <v>351</v>
      </c>
      <c r="H14" s="77" t="s">
        <v>352</v>
      </c>
      <c r="I14" s="80" t="s">
        <v>366</v>
      </c>
      <c r="J14" s="61" t="s">
        <v>164</v>
      </c>
      <c r="K14" s="66" t="s">
        <v>361</v>
      </c>
      <c r="L14" s="74">
        <v>11</v>
      </c>
    </row>
    <row r="15" spans="1:13" ht="18.75" customHeight="1">
      <c r="A15" s="66" t="s">
        <v>349</v>
      </c>
      <c r="B15" s="77"/>
      <c r="C15" s="78"/>
      <c r="D15" s="59"/>
      <c r="E15" s="79" t="s">
        <v>350</v>
      </c>
      <c r="F15" s="78" t="s">
        <v>349</v>
      </c>
      <c r="G15" s="59" t="s">
        <v>351</v>
      </c>
      <c r="H15" s="77" t="s">
        <v>352</v>
      </c>
      <c r="I15" s="80" t="s">
        <v>367</v>
      </c>
      <c r="J15" s="61" t="s">
        <v>164</v>
      </c>
      <c r="K15" s="66" t="s">
        <v>361</v>
      </c>
      <c r="L15" s="74">
        <v>12</v>
      </c>
    </row>
    <row r="16" spans="1:13" ht="18.75" customHeight="1">
      <c r="A16" s="66" t="s">
        <v>349</v>
      </c>
      <c r="B16" s="77"/>
      <c r="C16" s="78"/>
      <c r="D16" s="59"/>
      <c r="E16" s="79" t="s">
        <v>350</v>
      </c>
      <c r="F16" s="78" t="s">
        <v>349</v>
      </c>
      <c r="G16" s="59" t="s">
        <v>351</v>
      </c>
      <c r="H16" s="77" t="s">
        <v>352</v>
      </c>
      <c r="I16" s="80" t="s">
        <v>368</v>
      </c>
      <c r="J16" s="61" t="s">
        <v>161</v>
      </c>
      <c r="K16" s="66" t="s">
        <v>369</v>
      </c>
      <c r="L16" s="74">
        <v>13</v>
      </c>
    </row>
    <row r="17" spans="1:13" ht="18.75" customHeight="1">
      <c r="A17" s="66" t="s">
        <v>349</v>
      </c>
      <c r="B17" s="77"/>
      <c r="C17" s="78"/>
      <c r="D17" s="59"/>
      <c r="E17" s="79" t="s">
        <v>350</v>
      </c>
      <c r="F17" s="78" t="s">
        <v>349</v>
      </c>
      <c r="G17" s="59" t="s">
        <v>351</v>
      </c>
      <c r="H17" s="77" t="s">
        <v>352</v>
      </c>
      <c r="I17" s="80" t="s">
        <v>370</v>
      </c>
      <c r="J17" s="61" t="s">
        <v>161</v>
      </c>
      <c r="K17" s="66" t="s">
        <v>369</v>
      </c>
      <c r="L17" s="74">
        <v>14</v>
      </c>
    </row>
    <row r="18" spans="1:13" ht="18.75" customHeight="1">
      <c r="A18" s="66" t="s">
        <v>349</v>
      </c>
      <c r="B18" s="77"/>
      <c r="C18" s="78"/>
      <c r="D18" s="59"/>
      <c r="E18" s="79" t="s">
        <v>350</v>
      </c>
      <c r="F18" s="78" t="s">
        <v>349</v>
      </c>
      <c r="G18" s="59" t="s">
        <v>351</v>
      </c>
      <c r="H18" s="77" t="s">
        <v>352</v>
      </c>
      <c r="I18" s="80" t="s">
        <v>371</v>
      </c>
      <c r="J18" s="61" t="s">
        <v>161</v>
      </c>
      <c r="K18" s="66" t="s">
        <v>369</v>
      </c>
      <c r="L18" s="74">
        <v>15</v>
      </c>
      <c r="M18" s="106" t="s">
        <v>336</v>
      </c>
    </row>
    <row r="19" spans="1:13" ht="18.75" customHeight="1">
      <c r="A19" s="66" t="s">
        <v>349</v>
      </c>
      <c r="B19" s="77"/>
      <c r="C19" s="78"/>
      <c r="D19" s="59"/>
      <c r="E19" s="79" t="s">
        <v>350</v>
      </c>
      <c r="F19" s="78" t="s">
        <v>349</v>
      </c>
      <c r="G19" s="59" t="s">
        <v>351</v>
      </c>
      <c r="H19" s="77" t="s">
        <v>352</v>
      </c>
      <c r="I19" s="80" t="s">
        <v>372</v>
      </c>
      <c r="J19" s="61" t="s">
        <v>161</v>
      </c>
      <c r="K19" s="66" t="s">
        <v>369</v>
      </c>
      <c r="L19" s="74">
        <v>16</v>
      </c>
      <c r="M19" s="106" t="s">
        <v>357</v>
      </c>
    </row>
    <row r="20" spans="1:13" ht="18.75" customHeight="1">
      <c r="A20" s="66" t="s">
        <v>349</v>
      </c>
      <c r="B20" s="77"/>
      <c r="C20" s="78"/>
      <c r="D20" s="59"/>
      <c r="E20" s="79" t="s">
        <v>350</v>
      </c>
      <c r="F20" s="78" t="s">
        <v>349</v>
      </c>
      <c r="G20" s="59" t="s">
        <v>351</v>
      </c>
      <c r="H20" s="77" t="s">
        <v>352</v>
      </c>
      <c r="I20" s="80" t="s">
        <v>373</v>
      </c>
      <c r="J20" s="61" t="s">
        <v>161</v>
      </c>
      <c r="K20" s="66" t="s">
        <v>369</v>
      </c>
      <c r="L20" s="74">
        <v>17</v>
      </c>
    </row>
    <row r="21" spans="1:13" ht="18.75" customHeight="1">
      <c r="A21" s="66" t="s">
        <v>349</v>
      </c>
      <c r="B21" s="77"/>
      <c r="C21" s="78"/>
      <c r="D21" s="59"/>
      <c r="E21" s="79" t="s">
        <v>350</v>
      </c>
      <c r="F21" s="78" t="s">
        <v>349</v>
      </c>
      <c r="G21" s="59" t="s">
        <v>351</v>
      </c>
      <c r="H21" s="77" t="s">
        <v>352</v>
      </c>
      <c r="I21" s="80" t="s">
        <v>210</v>
      </c>
      <c r="J21" s="61" t="s">
        <v>158</v>
      </c>
      <c r="K21" s="66" t="s">
        <v>369</v>
      </c>
      <c r="L21" s="74">
        <v>18</v>
      </c>
    </row>
    <row r="22" spans="1:13" ht="18.75" customHeight="1">
      <c r="A22" s="66" t="s">
        <v>349</v>
      </c>
      <c r="B22" s="77"/>
      <c r="C22" s="78"/>
      <c r="D22" s="59"/>
      <c r="E22" s="79" t="s">
        <v>350</v>
      </c>
      <c r="F22" s="78" t="s">
        <v>349</v>
      </c>
      <c r="G22" s="59" t="s">
        <v>351</v>
      </c>
      <c r="H22" s="77" t="s">
        <v>352</v>
      </c>
      <c r="I22" s="80" t="s">
        <v>374</v>
      </c>
      <c r="J22" s="61" t="s">
        <v>156</v>
      </c>
      <c r="K22" s="66" t="s">
        <v>369</v>
      </c>
      <c r="L22" s="74">
        <v>19</v>
      </c>
    </row>
    <row r="23" spans="1:13" ht="18.75" customHeight="1">
      <c r="A23" s="66" t="s">
        <v>349</v>
      </c>
      <c r="B23" s="77"/>
      <c r="C23" s="78"/>
      <c r="D23" s="59"/>
      <c r="E23" s="79" t="s">
        <v>350</v>
      </c>
      <c r="F23" s="78" t="s">
        <v>349</v>
      </c>
      <c r="G23" s="59" t="s">
        <v>351</v>
      </c>
      <c r="H23" s="77" t="s">
        <v>352</v>
      </c>
      <c r="I23" s="80" t="s">
        <v>375</v>
      </c>
      <c r="J23" s="61" t="s">
        <v>154</v>
      </c>
      <c r="K23" s="66" t="s">
        <v>369</v>
      </c>
      <c r="L23" s="74">
        <v>20</v>
      </c>
    </row>
    <row r="24" spans="1:13" ht="18.75" customHeight="1">
      <c r="A24" s="66" t="s">
        <v>349</v>
      </c>
      <c r="B24" s="77"/>
      <c r="C24" s="78"/>
      <c r="D24" s="59"/>
      <c r="E24" s="79" t="s">
        <v>350</v>
      </c>
      <c r="F24" s="78" t="s">
        <v>349</v>
      </c>
      <c r="G24" s="59" t="s">
        <v>351</v>
      </c>
      <c r="H24" s="77" t="s">
        <v>352</v>
      </c>
      <c r="I24" s="80" t="s">
        <v>376</v>
      </c>
      <c r="J24" s="61" t="s">
        <v>154</v>
      </c>
      <c r="K24" s="66" t="s">
        <v>369</v>
      </c>
      <c r="L24" s="74">
        <v>21</v>
      </c>
    </row>
    <row r="25" spans="1:13" ht="18.75" customHeight="1">
      <c r="A25" s="66" t="s">
        <v>349</v>
      </c>
      <c r="B25" s="77"/>
      <c r="C25" s="78"/>
      <c r="D25" s="59"/>
      <c r="E25" s="79" t="s">
        <v>350</v>
      </c>
      <c r="F25" s="78" t="s">
        <v>349</v>
      </c>
      <c r="G25" s="59" t="s">
        <v>351</v>
      </c>
      <c r="H25" s="77" t="s">
        <v>352</v>
      </c>
      <c r="I25" s="80" t="s">
        <v>377</v>
      </c>
      <c r="J25" s="61" t="s">
        <v>151</v>
      </c>
      <c r="K25" s="66" t="s">
        <v>369</v>
      </c>
      <c r="L25" s="74">
        <v>22</v>
      </c>
      <c r="M25" s="106" t="s">
        <v>357</v>
      </c>
    </row>
    <row r="26" spans="1:13" ht="18.75" customHeight="1">
      <c r="A26" s="66" t="s">
        <v>349</v>
      </c>
      <c r="B26" s="77"/>
      <c r="C26" s="78"/>
      <c r="D26" s="59"/>
      <c r="E26" s="79" t="s">
        <v>350</v>
      </c>
      <c r="F26" s="78" t="s">
        <v>349</v>
      </c>
      <c r="G26" s="59" t="s">
        <v>351</v>
      </c>
      <c r="H26" s="77" t="s">
        <v>352</v>
      </c>
      <c r="I26" s="80" t="s">
        <v>378</v>
      </c>
      <c r="J26" s="61" t="s">
        <v>151</v>
      </c>
      <c r="K26" s="66" t="s">
        <v>369</v>
      </c>
      <c r="L26" s="74">
        <v>23</v>
      </c>
    </row>
    <row r="27" spans="1:13" ht="18.75" customHeight="1">
      <c r="A27" s="66" t="s">
        <v>349</v>
      </c>
      <c r="B27" s="77"/>
      <c r="C27" s="78"/>
      <c r="D27" s="59"/>
      <c r="E27" s="79" t="s">
        <v>350</v>
      </c>
      <c r="F27" s="78" t="s">
        <v>349</v>
      </c>
      <c r="G27" s="59" t="s">
        <v>351</v>
      </c>
      <c r="H27" s="77" t="s">
        <v>352</v>
      </c>
      <c r="I27" s="80" t="s">
        <v>379</v>
      </c>
      <c r="J27" s="61" t="s">
        <v>151</v>
      </c>
      <c r="K27" s="66" t="s">
        <v>369</v>
      </c>
      <c r="L27" s="74">
        <v>24</v>
      </c>
      <c r="M27" s="106" t="s">
        <v>336</v>
      </c>
    </row>
    <row r="28" spans="1:13" ht="18.75" customHeight="1">
      <c r="A28" s="66" t="s">
        <v>349</v>
      </c>
      <c r="B28" s="77"/>
      <c r="C28" s="78"/>
      <c r="D28" s="59"/>
      <c r="E28" s="79" t="s">
        <v>350</v>
      </c>
      <c r="F28" s="78" t="s">
        <v>349</v>
      </c>
      <c r="G28" s="59" t="s">
        <v>351</v>
      </c>
      <c r="H28" s="77" t="s">
        <v>352</v>
      </c>
      <c r="I28" s="80" t="s">
        <v>380</v>
      </c>
      <c r="J28" s="61" t="s">
        <v>151</v>
      </c>
      <c r="K28" s="66" t="s">
        <v>369</v>
      </c>
      <c r="L28" s="74">
        <v>25</v>
      </c>
      <c r="M28" s="106" t="s">
        <v>357</v>
      </c>
    </row>
    <row r="29" spans="1:13" ht="18.75" customHeight="1">
      <c r="A29" s="66" t="s">
        <v>349</v>
      </c>
      <c r="B29" s="77"/>
      <c r="C29" s="78"/>
      <c r="D29" s="59"/>
      <c r="E29" s="79" t="s">
        <v>350</v>
      </c>
      <c r="F29" s="78" t="s">
        <v>349</v>
      </c>
      <c r="G29" s="59" t="s">
        <v>351</v>
      </c>
      <c r="H29" s="77" t="s">
        <v>352</v>
      </c>
      <c r="I29" s="80" t="s">
        <v>381</v>
      </c>
      <c r="J29" s="61" t="s">
        <v>151</v>
      </c>
      <c r="K29" s="66" t="s">
        <v>369</v>
      </c>
      <c r="L29" s="74">
        <v>26</v>
      </c>
    </row>
    <row r="30" spans="1:13" ht="18.75" customHeight="1">
      <c r="A30" s="66" t="s">
        <v>349</v>
      </c>
      <c r="B30" s="77"/>
      <c r="C30" s="78"/>
      <c r="D30" s="59"/>
      <c r="E30" s="79" t="s">
        <v>350</v>
      </c>
      <c r="F30" s="78" t="s">
        <v>349</v>
      </c>
      <c r="G30" s="59" t="s">
        <v>351</v>
      </c>
      <c r="H30" s="77" t="s">
        <v>352</v>
      </c>
      <c r="I30" s="80" t="s">
        <v>382</v>
      </c>
      <c r="J30" s="61" t="s">
        <v>151</v>
      </c>
      <c r="K30" s="66" t="s">
        <v>369</v>
      </c>
      <c r="L30" s="74">
        <v>27</v>
      </c>
      <c r="M30" s="106" t="s">
        <v>336</v>
      </c>
    </row>
    <row r="31" spans="1:13" ht="18.75" customHeight="1">
      <c r="A31" s="66" t="s">
        <v>349</v>
      </c>
      <c r="B31" s="77"/>
      <c r="C31" s="78"/>
      <c r="D31" s="59"/>
      <c r="E31" s="79" t="s">
        <v>350</v>
      </c>
      <c r="F31" s="78" t="s">
        <v>349</v>
      </c>
      <c r="G31" s="59" t="s">
        <v>351</v>
      </c>
      <c r="H31" s="77" t="s">
        <v>352</v>
      </c>
      <c r="I31" s="80" t="s">
        <v>383</v>
      </c>
      <c r="J31" s="61" t="s">
        <v>151</v>
      </c>
      <c r="K31" s="66" t="s">
        <v>369</v>
      </c>
      <c r="L31" s="74">
        <v>28</v>
      </c>
      <c r="M31" s="106" t="s">
        <v>336</v>
      </c>
    </row>
    <row r="32" spans="1:13" ht="18.75" customHeight="1">
      <c r="A32" s="66" t="s">
        <v>349</v>
      </c>
      <c r="B32" s="77"/>
      <c r="C32" s="78"/>
      <c r="D32" s="59"/>
      <c r="E32" s="79" t="s">
        <v>350</v>
      </c>
      <c r="F32" s="78" t="s">
        <v>349</v>
      </c>
      <c r="G32" s="59" t="s">
        <v>351</v>
      </c>
      <c r="H32" s="77" t="s">
        <v>352</v>
      </c>
      <c r="I32" s="80" t="s">
        <v>384</v>
      </c>
      <c r="J32" s="61" t="s">
        <v>151</v>
      </c>
      <c r="K32" s="66" t="s">
        <v>369</v>
      </c>
      <c r="L32" s="74">
        <v>29</v>
      </c>
    </row>
    <row r="33" spans="1:13" ht="18.75" customHeight="1">
      <c r="A33" s="66" t="s">
        <v>349</v>
      </c>
      <c r="B33" s="77"/>
      <c r="C33" s="78"/>
      <c r="D33" s="59"/>
      <c r="E33" s="79" t="s">
        <v>350</v>
      </c>
      <c r="F33" s="78" t="s">
        <v>349</v>
      </c>
      <c r="G33" s="59" t="s">
        <v>351</v>
      </c>
      <c r="H33" s="77" t="s">
        <v>352</v>
      </c>
      <c r="I33" s="80" t="s">
        <v>385</v>
      </c>
      <c r="J33" s="61" t="s">
        <v>151</v>
      </c>
      <c r="K33" s="66" t="s">
        <v>369</v>
      </c>
      <c r="L33" s="74">
        <v>30</v>
      </c>
      <c r="M33" s="106" t="s">
        <v>336</v>
      </c>
    </row>
    <row r="34" spans="1:13" ht="18.75" customHeight="1">
      <c r="A34" s="66" t="s">
        <v>349</v>
      </c>
      <c r="B34" s="77"/>
      <c r="C34" s="78"/>
      <c r="D34" s="59"/>
      <c r="E34" s="79" t="s">
        <v>350</v>
      </c>
      <c r="F34" s="78" t="s">
        <v>349</v>
      </c>
      <c r="G34" s="59" t="s">
        <v>351</v>
      </c>
      <c r="H34" s="77" t="s">
        <v>352</v>
      </c>
      <c r="I34" s="80" t="s">
        <v>386</v>
      </c>
      <c r="J34" s="61" t="s">
        <v>151</v>
      </c>
      <c r="K34" s="66" t="s">
        <v>369</v>
      </c>
      <c r="L34" s="74">
        <v>31</v>
      </c>
      <c r="M34" s="106" t="s">
        <v>357</v>
      </c>
    </row>
    <row r="35" spans="1:13" ht="18.75" customHeight="1">
      <c r="A35" s="66" t="s">
        <v>349</v>
      </c>
      <c r="B35" s="77"/>
      <c r="C35" s="78"/>
      <c r="D35" s="59"/>
      <c r="E35" s="79" t="s">
        <v>350</v>
      </c>
      <c r="F35" s="78" t="s">
        <v>349</v>
      </c>
      <c r="G35" s="59" t="s">
        <v>351</v>
      </c>
      <c r="H35" s="77" t="s">
        <v>352</v>
      </c>
      <c r="I35" s="80" t="s">
        <v>387</v>
      </c>
      <c r="J35" s="61" t="s">
        <v>151</v>
      </c>
      <c r="K35" s="66" t="s">
        <v>369</v>
      </c>
      <c r="L35" s="74">
        <v>32</v>
      </c>
    </row>
    <row r="36" spans="1:13" ht="18.75" customHeight="1">
      <c r="A36" s="66" t="s">
        <v>349</v>
      </c>
      <c r="B36" s="77"/>
      <c r="C36" s="78"/>
      <c r="D36" s="59"/>
      <c r="E36" s="79" t="s">
        <v>350</v>
      </c>
      <c r="F36" s="78" t="s">
        <v>349</v>
      </c>
      <c r="G36" s="59" t="s">
        <v>351</v>
      </c>
      <c r="H36" s="77" t="s">
        <v>352</v>
      </c>
      <c r="I36" s="80" t="s">
        <v>388</v>
      </c>
      <c r="J36" s="61" t="s">
        <v>151</v>
      </c>
      <c r="K36" s="66" t="s">
        <v>369</v>
      </c>
      <c r="L36" s="74">
        <v>33</v>
      </c>
    </row>
    <row r="37" spans="1:13" ht="18.75" customHeight="1">
      <c r="A37" s="66" t="s">
        <v>349</v>
      </c>
      <c r="B37" s="77"/>
      <c r="C37" s="78"/>
      <c r="D37" s="59"/>
      <c r="E37" s="79" t="s">
        <v>350</v>
      </c>
      <c r="F37" s="78" t="s">
        <v>349</v>
      </c>
      <c r="G37" s="59" t="s">
        <v>351</v>
      </c>
      <c r="H37" s="77" t="s">
        <v>352</v>
      </c>
      <c r="I37" s="80" t="s">
        <v>389</v>
      </c>
      <c r="J37" s="61" t="s">
        <v>151</v>
      </c>
      <c r="K37" s="66" t="s">
        <v>369</v>
      </c>
      <c r="L37" s="74">
        <v>34</v>
      </c>
      <c r="M37" s="106" t="s">
        <v>336</v>
      </c>
    </row>
    <row r="38" spans="1:13" ht="18.75" customHeight="1">
      <c r="A38" s="66" t="s">
        <v>349</v>
      </c>
      <c r="B38" s="77"/>
      <c r="C38" s="78"/>
      <c r="D38" s="59"/>
      <c r="E38" s="79" t="s">
        <v>350</v>
      </c>
      <c r="F38" s="78" t="s">
        <v>349</v>
      </c>
      <c r="G38" s="59" t="s">
        <v>351</v>
      </c>
      <c r="H38" s="77" t="s">
        <v>352</v>
      </c>
      <c r="I38" s="80" t="s">
        <v>390</v>
      </c>
      <c r="J38" s="61" t="s">
        <v>151</v>
      </c>
      <c r="K38" s="66" t="s">
        <v>369</v>
      </c>
      <c r="L38" s="74">
        <v>35</v>
      </c>
    </row>
    <row r="39" spans="1:13" ht="18.75" customHeight="1">
      <c r="A39" s="66" t="s">
        <v>349</v>
      </c>
      <c r="B39" s="77"/>
      <c r="C39" s="78"/>
      <c r="D39" s="59"/>
      <c r="E39" s="79" t="s">
        <v>350</v>
      </c>
      <c r="F39" s="78" t="s">
        <v>349</v>
      </c>
      <c r="G39" s="59" t="s">
        <v>351</v>
      </c>
      <c r="H39" s="77" t="s">
        <v>352</v>
      </c>
      <c r="I39" s="80" t="s">
        <v>391</v>
      </c>
      <c r="J39" s="61" t="s">
        <v>151</v>
      </c>
      <c r="K39" s="66" t="s">
        <v>369</v>
      </c>
      <c r="L39" s="74">
        <v>36</v>
      </c>
      <c r="M39" s="106" t="s">
        <v>336</v>
      </c>
    </row>
    <row r="40" spans="1:13" ht="18.75" customHeight="1">
      <c r="A40" s="66" t="s">
        <v>349</v>
      </c>
      <c r="B40" s="77"/>
      <c r="C40" s="78"/>
      <c r="D40" s="59"/>
      <c r="E40" s="79" t="s">
        <v>350</v>
      </c>
      <c r="F40" s="78" t="s">
        <v>349</v>
      </c>
      <c r="G40" s="59" t="s">
        <v>351</v>
      </c>
      <c r="H40" s="77" t="s">
        <v>352</v>
      </c>
      <c r="I40" s="80" t="s">
        <v>392</v>
      </c>
      <c r="J40" s="61" t="s">
        <v>151</v>
      </c>
      <c r="K40" s="66" t="s">
        <v>369</v>
      </c>
      <c r="L40" s="74">
        <v>37</v>
      </c>
    </row>
    <row r="41" spans="1:13" ht="18.75" customHeight="1">
      <c r="A41" s="66" t="s">
        <v>349</v>
      </c>
      <c r="B41" s="77"/>
      <c r="C41" s="78"/>
      <c r="D41" s="59"/>
      <c r="E41" s="79" t="s">
        <v>350</v>
      </c>
      <c r="F41" s="78" t="s">
        <v>349</v>
      </c>
      <c r="G41" s="59" t="s">
        <v>351</v>
      </c>
      <c r="H41" s="77" t="s">
        <v>352</v>
      </c>
      <c r="I41" s="80" t="s">
        <v>393</v>
      </c>
      <c r="J41" s="61" t="s">
        <v>151</v>
      </c>
      <c r="K41" s="66" t="s">
        <v>369</v>
      </c>
      <c r="L41" s="74">
        <v>38</v>
      </c>
      <c r="M41" s="106" t="s">
        <v>357</v>
      </c>
    </row>
    <row r="42" spans="1:13" ht="18.75" customHeight="1">
      <c r="A42" s="66" t="s">
        <v>349</v>
      </c>
      <c r="B42" s="77"/>
      <c r="C42" s="78"/>
      <c r="D42" s="59"/>
      <c r="E42" s="79" t="s">
        <v>350</v>
      </c>
      <c r="F42" s="78" t="s">
        <v>349</v>
      </c>
      <c r="G42" s="59" t="s">
        <v>351</v>
      </c>
      <c r="H42" s="77" t="s">
        <v>352</v>
      </c>
      <c r="I42" s="80" t="s">
        <v>394</v>
      </c>
      <c r="J42" s="61" t="s">
        <v>151</v>
      </c>
      <c r="K42" s="66" t="s">
        <v>369</v>
      </c>
      <c r="L42" s="74">
        <v>39</v>
      </c>
    </row>
    <row r="43" spans="1:13" ht="18.75" customHeight="1">
      <c r="A43" s="66" t="s">
        <v>349</v>
      </c>
      <c r="B43" s="77"/>
      <c r="C43" s="78"/>
      <c r="D43" s="59"/>
      <c r="E43" s="79" t="s">
        <v>350</v>
      </c>
      <c r="F43" s="78" t="s">
        <v>349</v>
      </c>
      <c r="G43" s="59" t="s">
        <v>351</v>
      </c>
      <c r="H43" s="77" t="s">
        <v>352</v>
      </c>
      <c r="I43" s="80" t="s">
        <v>395</v>
      </c>
      <c r="J43" s="61" t="s">
        <v>151</v>
      </c>
      <c r="K43" s="66" t="s">
        <v>369</v>
      </c>
      <c r="L43" s="74">
        <v>40</v>
      </c>
      <c r="M43" s="106" t="s">
        <v>336</v>
      </c>
    </row>
    <row r="44" spans="1:13" ht="18.75" customHeight="1">
      <c r="A44" s="66" t="s">
        <v>349</v>
      </c>
      <c r="B44" s="77"/>
      <c r="C44" s="78"/>
      <c r="D44" s="59"/>
      <c r="E44" s="79" t="s">
        <v>350</v>
      </c>
      <c r="F44" s="78" t="s">
        <v>349</v>
      </c>
      <c r="G44" s="59" t="s">
        <v>351</v>
      </c>
      <c r="H44" s="77" t="s">
        <v>352</v>
      </c>
      <c r="I44" s="80" t="s">
        <v>396</v>
      </c>
      <c r="J44" s="61" t="s">
        <v>150</v>
      </c>
      <c r="K44" s="66" t="s">
        <v>397</v>
      </c>
      <c r="L44" s="74">
        <v>41</v>
      </c>
    </row>
    <row r="45" spans="1:13" ht="18.75" customHeight="1">
      <c r="A45" s="66" t="s">
        <v>349</v>
      </c>
      <c r="B45" s="77"/>
      <c r="C45" s="78"/>
      <c r="D45" s="59"/>
      <c r="E45" s="79" t="s">
        <v>350</v>
      </c>
      <c r="F45" s="78" t="s">
        <v>349</v>
      </c>
      <c r="G45" s="59" t="s">
        <v>351</v>
      </c>
      <c r="H45" s="77" t="s">
        <v>352</v>
      </c>
      <c r="I45" s="80" t="s">
        <v>398</v>
      </c>
      <c r="J45" s="61" t="s">
        <v>148</v>
      </c>
      <c r="K45" s="66" t="s">
        <v>397</v>
      </c>
      <c r="L45" s="74">
        <v>42</v>
      </c>
      <c r="M45" s="106" t="s">
        <v>399</v>
      </c>
    </row>
    <row r="46" spans="1:13" ht="18.75" customHeight="1">
      <c r="A46" s="66" t="s">
        <v>349</v>
      </c>
      <c r="B46" s="77"/>
      <c r="C46" s="78"/>
      <c r="D46" s="59"/>
      <c r="E46" s="79" t="s">
        <v>350</v>
      </c>
      <c r="F46" s="78" t="s">
        <v>349</v>
      </c>
      <c r="G46" s="59" t="s">
        <v>351</v>
      </c>
      <c r="H46" s="77" t="s">
        <v>352</v>
      </c>
      <c r="I46" s="80" t="s">
        <v>400</v>
      </c>
      <c r="J46" s="61" t="s">
        <v>148</v>
      </c>
      <c r="K46" s="66" t="s">
        <v>397</v>
      </c>
      <c r="L46" s="74">
        <v>43</v>
      </c>
      <c r="M46" s="106" t="s">
        <v>399</v>
      </c>
    </row>
    <row r="47" spans="1:13" ht="18.75" customHeight="1">
      <c r="A47" s="66" t="s">
        <v>349</v>
      </c>
      <c r="B47" s="77"/>
      <c r="C47" s="78"/>
      <c r="D47" s="59"/>
      <c r="E47" s="79" t="s">
        <v>350</v>
      </c>
      <c r="F47" s="78" t="s">
        <v>349</v>
      </c>
      <c r="G47" s="59" t="s">
        <v>351</v>
      </c>
      <c r="H47" s="77" t="s">
        <v>352</v>
      </c>
      <c r="I47" s="80" t="s">
        <v>401</v>
      </c>
      <c r="J47" s="61" t="s">
        <v>146</v>
      </c>
      <c r="K47" s="66" t="s">
        <v>397</v>
      </c>
      <c r="L47" s="74">
        <v>44</v>
      </c>
    </row>
    <row r="48" spans="1:13" ht="18.75" customHeight="1">
      <c r="A48" s="66" t="s">
        <v>349</v>
      </c>
      <c r="B48" s="77"/>
      <c r="C48" s="78"/>
      <c r="D48" s="59"/>
      <c r="E48" s="79" t="s">
        <v>350</v>
      </c>
      <c r="F48" s="78" t="s">
        <v>349</v>
      </c>
      <c r="G48" s="59" t="s">
        <v>351</v>
      </c>
      <c r="H48" s="77" t="s">
        <v>352</v>
      </c>
      <c r="I48" s="80" t="s">
        <v>402</v>
      </c>
      <c r="J48" s="61" t="s">
        <v>144</v>
      </c>
      <c r="K48" s="66" t="s">
        <v>397</v>
      </c>
      <c r="L48" s="74">
        <v>45</v>
      </c>
      <c r="M48" s="106" t="s">
        <v>357</v>
      </c>
    </row>
    <row r="49" spans="1:13" ht="18.75" customHeight="1">
      <c r="A49" s="66" t="s">
        <v>349</v>
      </c>
      <c r="B49" s="77"/>
      <c r="C49" s="78"/>
      <c r="D49" s="59"/>
      <c r="E49" s="79" t="s">
        <v>350</v>
      </c>
      <c r="F49" s="78" t="s">
        <v>349</v>
      </c>
      <c r="G49" s="59" t="s">
        <v>351</v>
      </c>
      <c r="H49" s="77" t="s">
        <v>352</v>
      </c>
      <c r="I49" s="80" t="s">
        <v>403</v>
      </c>
      <c r="J49" s="61" t="s">
        <v>144</v>
      </c>
      <c r="K49" s="66" t="s">
        <v>397</v>
      </c>
      <c r="L49" s="74">
        <v>46</v>
      </c>
      <c r="M49" s="106" t="s">
        <v>336</v>
      </c>
    </row>
    <row r="50" spans="1:13" ht="18.75" customHeight="1">
      <c r="A50" s="66" t="s">
        <v>349</v>
      </c>
      <c r="B50" s="77"/>
      <c r="C50" s="78"/>
      <c r="D50" s="59"/>
      <c r="E50" s="79" t="s">
        <v>350</v>
      </c>
      <c r="F50" s="78" t="s">
        <v>349</v>
      </c>
      <c r="G50" s="59" t="s">
        <v>351</v>
      </c>
      <c r="H50" s="77" t="s">
        <v>352</v>
      </c>
      <c r="I50" s="80" t="s">
        <v>404</v>
      </c>
      <c r="J50" s="61" t="s">
        <v>144</v>
      </c>
      <c r="K50" s="66" t="s">
        <v>397</v>
      </c>
      <c r="L50" s="74">
        <v>47</v>
      </c>
    </row>
    <row r="51" spans="1:13" ht="18.75" customHeight="1">
      <c r="A51" s="66" t="s">
        <v>349</v>
      </c>
      <c r="B51" s="77"/>
      <c r="C51" s="78"/>
      <c r="D51" s="59"/>
      <c r="E51" s="79" t="s">
        <v>350</v>
      </c>
      <c r="F51" s="78" t="s">
        <v>349</v>
      </c>
      <c r="G51" s="59" t="s">
        <v>351</v>
      </c>
      <c r="H51" s="77" t="s">
        <v>352</v>
      </c>
      <c r="I51" s="80" t="s">
        <v>405</v>
      </c>
      <c r="J51" s="61" t="s">
        <v>144</v>
      </c>
      <c r="K51" s="66" t="s">
        <v>397</v>
      </c>
      <c r="L51" s="74">
        <v>48</v>
      </c>
    </row>
    <row r="52" spans="1:13" ht="18.75" customHeight="1">
      <c r="A52" s="66" t="s">
        <v>349</v>
      </c>
      <c r="B52" s="77"/>
      <c r="C52" s="78"/>
      <c r="D52" s="59"/>
      <c r="E52" s="79" t="s">
        <v>350</v>
      </c>
      <c r="F52" s="78" t="s">
        <v>349</v>
      </c>
      <c r="G52" s="59" t="s">
        <v>351</v>
      </c>
      <c r="H52" s="77" t="s">
        <v>352</v>
      </c>
      <c r="I52" s="80" t="s">
        <v>406</v>
      </c>
      <c r="J52" s="61" t="s">
        <v>144</v>
      </c>
      <c r="K52" s="66" t="s">
        <v>397</v>
      </c>
      <c r="L52" s="74">
        <v>49</v>
      </c>
      <c r="M52" s="106" t="s">
        <v>357</v>
      </c>
    </row>
    <row r="53" spans="1:13" ht="18.75" customHeight="1">
      <c r="A53" s="66" t="s">
        <v>349</v>
      </c>
      <c r="B53" s="77"/>
      <c r="C53" s="78"/>
      <c r="D53" s="59"/>
      <c r="E53" s="79" t="s">
        <v>350</v>
      </c>
      <c r="F53" s="78" t="s">
        <v>349</v>
      </c>
      <c r="G53" s="59" t="s">
        <v>351</v>
      </c>
      <c r="H53" s="77" t="s">
        <v>352</v>
      </c>
      <c r="I53" s="80" t="s">
        <v>407</v>
      </c>
      <c r="J53" s="61" t="s">
        <v>144</v>
      </c>
      <c r="K53" s="66" t="s">
        <v>397</v>
      </c>
      <c r="L53" s="74">
        <v>50</v>
      </c>
      <c r="M53" s="106" t="s">
        <v>336</v>
      </c>
    </row>
    <row r="54" spans="1:13" ht="18.75" customHeight="1">
      <c r="A54" s="66" t="s">
        <v>349</v>
      </c>
      <c r="B54" s="77"/>
      <c r="C54" s="78"/>
      <c r="D54" s="59"/>
      <c r="E54" s="79" t="s">
        <v>350</v>
      </c>
      <c r="F54" s="78" t="s">
        <v>349</v>
      </c>
      <c r="G54" s="59" t="s">
        <v>351</v>
      </c>
      <c r="H54" s="77" t="s">
        <v>352</v>
      </c>
      <c r="I54" s="80" t="s">
        <v>408</v>
      </c>
      <c r="J54" s="61" t="s">
        <v>144</v>
      </c>
      <c r="K54" s="66" t="s">
        <v>397</v>
      </c>
      <c r="L54" s="74">
        <v>51</v>
      </c>
    </row>
    <row r="55" spans="1:13" ht="18.75" customHeight="1">
      <c r="A55" s="66" t="s">
        <v>349</v>
      </c>
      <c r="B55" s="77"/>
      <c r="C55" s="78"/>
      <c r="D55" s="59"/>
      <c r="E55" s="79" t="s">
        <v>350</v>
      </c>
      <c r="F55" s="78" t="s">
        <v>349</v>
      </c>
      <c r="G55" s="59" t="s">
        <v>351</v>
      </c>
      <c r="H55" s="77" t="s">
        <v>352</v>
      </c>
      <c r="I55" s="80" t="s">
        <v>409</v>
      </c>
      <c r="J55" s="61" t="s">
        <v>144</v>
      </c>
      <c r="K55" s="66" t="s">
        <v>397</v>
      </c>
      <c r="L55" s="74">
        <v>52</v>
      </c>
    </row>
    <row r="56" spans="1:13" ht="18.75" customHeight="1">
      <c r="A56" s="66" t="s">
        <v>349</v>
      </c>
      <c r="B56" s="77"/>
      <c r="C56" s="78"/>
      <c r="D56" s="59"/>
      <c r="E56" s="79" t="s">
        <v>350</v>
      </c>
      <c r="F56" s="78" t="s">
        <v>349</v>
      </c>
      <c r="G56" s="59" t="s">
        <v>351</v>
      </c>
      <c r="H56" s="77" t="s">
        <v>352</v>
      </c>
      <c r="I56" s="80" t="s">
        <v>410</v>
      </c>
      <c r="J56" s="61" t="s">
        <v>144</v>
      </c>
      <c r="K56" s="66" t="s">
        <v>397</v>
      </c>
      <c r="L56" s="74">
        <v>53</v>
      </c>
    </row>
    <row r="57" spans="1:13" ht="18.75" customHeight="1">
      <c r="A57" s="66" t="s">
        <v>349</v>
      </c>
      <c r="B57" s="77"/>
      <c r="C57" s="78"/>
      <c r="D57" s="59"/>
      <c r="E57" s="79" t="s">
        <v>350</v>
      </c>
      <c r="F57" s="78" t="s">
        <v>349</v>
      </c>
      <c r="G57" s="59" t="s">
        <v>351</v>
      </c>
      <c r="H57" s="77" t="s">
        <v>352</v>
      </c>
      <c r="I57" s="80" t="s">
        <v>411</v>
      </c>
      <c r="J57" s="61" t="s">
        <v>144</v>
      </c>
      <c r="K57" s="66" t="s">
        <v>397</v>
      </c>
      <c r="L57" s="74">
        <v>54</v>
      </c>
    </row>
    <row r="58" spans="1:13" ht="18.75" customHeight="1">
      <c r="A58" s="66" t="s">
        <v>349</v>
      </c>
      <c r="B58" s="77"/>
      <c r="C58" s="78"/>
      <c r="D58" s="59"/>
      <c r="E58" s="79" t="s">
        <v>350</v>
      </c>
      <c r="F58" s="78" t="s">
        <v>349</v>
      </c>
      <c r="G58" s="59" t="s">
        <v>351</v>
      </c>
      <c r="H58" s="77" t="s">
        <v>352</v>
      </c>
      <c r="I58" s="80" t="s">
        <v>412</v>
      </c>
      <c r="J58" s="61" t="s">
        <v>144</v>
      </c>
      <c r="K58" s="66" t="s">
        <v>397</v>
      </c>
      <c r="L58" s="74">
        <v>55</v>
      </c>
    </row>
    <row r="59" spans="1:13" ht="18.75" customHeight="1">
      <c r="A59" s="66" t="s">
        <v>349</v>
      </c>
      <c r="B59" s="77"/>
      <c r="C59" s="78"/>
      <c r="D59" s="59"/>
      <c r="E59" s="79" t="s">
        <v>350</v>
      </c>
      <c r="F59" s="78" t="s">
        <v>349</v>
      </c>
      <c r="G59" s="59" t="s">
        <v>351</v>
      </c>
      <c r="H59" s="77" t="s">
        <v>352</v>
      </c>
      <c r="I59" s="80" t="s">
        <v>413</v>
      </c>
      <c r="J59" s="61" t="s">
        <v>144</v>
      </c>
      <c r="K59" s="66" t="s">
        <v>397</v>
      </c>
      <c r="L59" s="74">
        <v>56</v>
      </c>
    </row>
    <row r="60" spans="1:13" ht="18.75" customHeight="1">
      <c r="A60" s="66" t="s">
        <v>349</v>
      </c>
      <c r="B60" s="77"/>
      <c r="C60" s="78"/>
      <c r="D60" s="59"/>
      <c r="E60" s="79" t="s">
        <v>350</v>
      </c>
      <c r="F60" s="78" t="s">
        <v>349</v>
      </c>
      <c r="G60" s="59" t="s">
        <v>351</v>
      </c>
      <c r="H60" s="77" t="s">
        <v>352</v>
      </c>
      <c r="I60" s="80" t="s">
        <v>414</v>
      </c>
      <c r="J60" s="61" t="s">
        <v>144</v>
      </c>
      <c r="K60" s="66" t="s">
        <v>397</v>
      </c>
      <c r="L60" s="74">
        <v>57</v>
      </c>
    </row>
    <row r="61" spans="1:13" ht="18.75" customHeight="1">
      <c r="A61" s="66" t="s">
        <v>349</v>
      </c>
      <c r="B61" s="77"/>
      <c r="C61" s="78"/>
      <c r="D61" s="59"/>
      <c r="E61" s="79" t="s">
        <v>350</v>
      </c>
      <c r="F61" s="78" t="s">
        <v>349</v>
      </c>
      <c r="G61" s="59" t="s">
        <v>351</v>
      </c>
      <c r="H61" s="77" t="s">
        <v>352</v>
      </c>
      <c r="I61" s="80" t="s">
        <v>415</v>
      </c>
      <c r="J61" s="61" t="s">
        <v>144</v>
      </c>
      <c r="K61" s="66" t="s">
        <v>397</v>
      </c>
      <c r="L61" s="74">
        <v>58</v>
      </c>
      <c r="M61" s="106" t="s">
        <v>336</v>
      </c>
    </row>
    <row r="62" spans="1:13" ht="18.75" customHeight="1">
      <c r="A62" s="66" t="s">
        <v>349</v>
      </c>
      <c r="B62" s="77"/>
      <c r="C62" s="78"/>
      <c r="D62" s="59"/>
      <c r="E62" s="79" t="s">
        <v>350</v>
      </c>
      <c r="F62" s="78" t="s">
        <v>349</v>
      </c>
      <c r="G62" s="59" t="s">
        <v>351</v>
      </c>
      <c r="H62" s="77" t="s">
        <v>352</v>
      </c>
      <c r="I62" s="80" t="s">
        <v>416</v>
      </c>
      <c r="J62" s="61" t="s">
        <v>144</v>
      </c>
      <c r="K62" s="66" t="s">
        <v>397</v>
      </c>
      <c r="L62" s="74">
        <v>59</v>
      </c>
      <c r="M62" s="106" t="s">
        <v>357</v>
      </c>
    </row>
    <row r="63" spans="1:13" ht="18.75" customHeight="1">
      <c r="A63" s="66" t="s">
        <v>349</v>
      </c>
      <c r="B63" s="77"/>
      <c r="C63" s="78"/>
      <c r="D63" s="59"/>
      <c r="E63" s="79" t="s">
        <v>350</v>
      </c>
      <c r="F63" s="78" t="s">
        <v>349</v>
      </c>
      <c r="G63" s="59" t="s">
        <v>351</v>
      </c>
      <c r="H63" s="77" t="s">
        <v>352</v>
      </c>
      <c r="I63" s="80" t="s">
        <v>417</v>
      </c>
      <c r="J63" s="61" t="s">
        <v>144</v>
      </c>
      <c r="K63" s="66" t="s">
        <v>397</v>
      </c>
      <c r="L63" s="74">
        <v>60</v>
      </c>
    </row>
    <row r="64" spans="1:13" ht="18.75" customHeight="1">
      <c r="A64" s="66" t="s">
        <v>349</v>
      </c>
      <c r="B64" s="77"/>
      <c r="C64" s="78"/>
      <c r="D64" s="59"/>
      <c r="E64" s="79" t="s">
        <v>350</v>
      </c>
      <c r="F64" s="78" t="s">
        <v>349</v>
      </c>
      <c r="G64" s="59" t="s">
        <v>351</v>
      </c>
      <c r="H64" s="77" t="s">
        <v>352</v>
      </c>
      <c r="I64" s="80" t="s">
        <v>418</v>
      </c>
      <c r="J64" s="61" t="s">
        <v>143</v>
      </c>
      <c r="K64" s="66" t="s">
        <v>397</v>
      </c>
      <c r="L64" s="74">
        <v>61</v>
      </c>
    </row>
    <row r="65" spans="1:13" ht="18.75" customHeight="1">
      <c r="A65" s="66" t="s">
        <v>349</v>
      </c>
      <c r="B65" s="77"/>
      <c r="C65" s="78"/>
      <c r="D65" s="59"/>
      <c r="E65" s="79" t="s">
        <v>350</v>
      </c>
      <c r="F65" s="78" t="s">
        <v>349</v>
      </c>
      <c r="G65" s="59" t="s">
        <v>351</v>
      </c>
      <c r="H65" s="77" t="s">
        <v>352</v>
      </c>
      <c r="I65" s="80" t="s">
        <v>419</v>
      </c>
      <c r="J65" s="61" t="s">
        <v>139</v>
      </c>
      <c r="K65" s="66" t="s">
        <v>420</v>
      </c>
      <c r="L65" s="74">
        <v>62</v>
      </c>
    </row>
    <row r="66" spans="1:13" ht="18.75" customHeight="1">
      <c r="A66" s="66" t="s">
        <v>349</v>
      </c>
      <c r="B66" s="77"/>
      <c r="C66" s="78"/>
      <c r="D66" s="59"/>
      <c r="E66" s="79" t="s">
        <v>350</v>
      </c>
      <c r="F66" s="78" t="s">
        <v>349</v>
      </c>
      <c r="G66" s="59" t="s">
        <v>351</v>
      </c>
      <c r="H66" s="77" t="s">
        <v>352</v>
      </c>
      <c r="I66" s="80" t="s">
        <v>421</v>
      </c>
      <c r="J66" s="61" t="s">
        <v>139</v>
      </c>
      <c r="K66" s="66" t="s">
        <v>420</v>
      </c>
      <c r="L66" s="74">
        <v>63</v>
      </c>
      <c r="M66" s="106" t="s">
        <v>336</v>
      </c>
    </row>
    <row r="67" spans="1:13" ht="18.75" customHeight="1">
      <c r="A67" s="66" t="s">
        <v>349</v>
      </c>
      <c r="B67" s="77" t="s">
        <v>350</v>
      </c>
      <c r="C67" s="78" t="s">
        <v>349</v>
      </c>
      <c r="D67" s="59" t="s">
        <v>422</v>
      </c>
      <c r="E67" s="79" t="s">
        <v>350</v>
      </c>
      <c r="F67" s="78" t="s">
        <v>349</v>
      </c>
      <c r="G67" s="59" t="s">
        <v>351</v>
      </c>
      <c r="H67" s="77" t="s">
        <v>352</v>
      </c>
      <c r="I67" s="80" t="s">
        <v>423</v>
      </c>
      <c r="J67" s="61" t="s">
        <v>137</v>
      </c>
      <c r="K67" s="66" t="s">
        <v>420</v>
      </c>
      <c r="L67" s="74">
        <v>64</v>
      </c>
      <c r="M67" s="106" t="s">
        <v>424</v>
      </c>
    </row>
    <row r="68" spans="1:13" ht="18.75" customHeight="1">
      <c r="A68" s="66" t="s">
        <v>349</v>
      </c>
      <c r="B68" s="77" t="s">
        <v>350</v>
      </c>
      <c r="C68" s="78" t="s">
        <v>349</v>
      </c>
      <c r="D68" s="59" t="s">
        <v>422</v>
      </c>
      <c r="E68" s="79" t="s">
        <v>350</v>
      </c>
      <c r="F68" s="78" t="s">
        <v>349</v>
      </c>
      <c r="G68" s="59" t="s">
        <v>351</v>
      </c>
      <c r="H68" s="77" t="s">
        <v>352</v>
      </c>
      <c r="I68" s="80" t="s">
        <v>425</v>
      </c>
      <c r="J68" s="61" t="s">
        <v>137</v>
      </c>
      <c r="K68" s="66" t="s">
        <v>420</v>
      </c>
      <c r="L68" s="74">
        <v>65</v>
      </c>
      <c r="M68" s="106" t="s">
        <v>424</v>
      </c>
    </row>
    <row r="69" spans="1:13" ht="18.75" customHeight="1">
      <c r="A69" s="66" t="s">
        <v>349</v>
      </c>
      <c r="B69" s="77"/>
      <c r="C69" s="78"/>
      <c r="D69" s="59"/>
      <c r="E69" s="79" t="s">
        <v>350</v>
      </c>
      <c r="F69" s="78" t="s">
        <v>349</v>
      </c>
      <c r="G69" s="59" t="s">
        <v>351</v>
      </c>
      <c r="H69" s="77" t="s">
        <v>352</v>
      </c>
      <c r="I69" s="80" t="s">
        <v>426</v>
      </c>
      <c r="J69" s="61" t="s">
        <v>133</v>
      </c>
      <c r="K69" s="66" t="s">
        <v>420</v>
      </c>
      <c r="L69" s="74">
        <v>66</v>
      </c>
    </row>
    <row r="70" spans="1:13" ht="18.75" customHeight="1">
      <c r="A70" s="66" t="s">
        <v>349</v>
      </c>
      <c r="B70" s="77"/>
      <c r="C70" s="78"/>
      <c r="D70" s="59"/>
      <c r="E70" s="79" t="s">
        <v>350</v>
      </c>
      <c r="F70" s="78" t="s">
        <v>349</v>
      </c>
      <c r="G70" s="59" t="s">
        <v>351</v>
      </c>
      <c r="H70" s="77" t="s">
        <v>352</v>
      </c>
      <c r="I70" s="80" t="s">
        <v>427</v>
      </c>
      <c r="J70" s="61" t="s">
        <v>131</v>
      </c>
      <c r="K70" s="66" t="s">
        <v>420</v>
      </c>
      <c r="L70" s="74">
        <v>67</v>
      </c>
    </row>
    <row r="71" spans="1:13" ht="18.75" customHeight="1">
      <c r="A71" s="66" t="s">
        <v>349</v>
      </c>
      <c r="B71" s="77"/>
      <c r="C71" s="78"/>
      <c r="D71" s="59"/>
      <c r="E71" s="79" t="s">
        <v>350</v>
      </c>
      <c r="F71" s="78" t="s">
        <v>349</v>
      </c>
      <c r="G71" s="59" t="s">
        <v>351</v>
      </c>
      <c r="H71" s="77" t="s">
        <v>352</v>
      </c>
      <c r="I71" s="80" t="s">
        <v>428</v>
      </c>
      <c r="J71" s="61" t="s">
        <v>131</v>
      </c>
      <c r="K71" s="66" t="s">
        <v>420</v>
      </c>
      <c r="L71" s="74">
        <v>68</v>
      </c>
    </row>
    <row r="72" spans="1:13" ht="18.75" customHeight="1">
      <c r="A72" s="66" t="s">
        <v>349</v>
      </c>
      <c r="B72" s="77"/>
      <c r="C72" s="78"/>
      <c r="D72" s="59"/>
      <c r="E72" s="79" t="s">
        <v>350</v>
      </c>
      <c r="F72" s="78" t="s">
        <v>349</v>
      </c>
      <c r="G72" s="59" t="s">
        <v>351</v>
      </c>
      <c r="H72" s="77" t="s">
        <v>352</v>
      </c>
      <c r="I72" s="80" t="s">
        <v>429</v>
      </c>
      <c r="J72" s="61" t="s">
        <v>131</v>
      </c>
      <c r="K72" s="66" t="s">
        <v>420</v>
      </c>
      <c r="L72" s="74">
        <v>69</v>
      </c>
    </row>
    <row r="73" spans="1:13" ht="18.75" customHeight="1">
      <c r="A73" s="66" t="s">
        <v>349</v>
      </c>
      <c r="B73" s="77"/>
      <c r="C73" s="78"/>
      <c r="D73" s="59"/>
      <c r="E73" s="79" t="s">
        <v>350</v>
      </c>
      <c r="F73" s="78" t="s">
        <v>349</v>
      </c>
      <c r="G73" s="59" t="s">
        <v>351</v>
      </c>
      <c r="H73" s="77" t="s">
        <v>352</v>
      </c>
      <c r="I73" s="80" t="s">
        <v>430</v>
      </c>
      <c r="J73" s="61" t="s">
        <v>131</v>
      </c>
      <c r="K73" s="66" t="s">
        <v>420</v>
      </c>
      <c r="L73" s="74">
        <v>70</v>
      </c>
    </row>
    <row r="74" spans="1:13" ht="18.75" customHeight="1">
      <c r="A74" s="66" t="s">
        <v>349</v>
      </c>
      <c r="B74" s="77"/>
      <c r="C74" s="78"/>
      <c r="D74" s="59"/>
      <c r="E74" s="79" t="s">
        <v>350</v>
      </c>
      <c r="F74" s="78" t="s">
        <v>349</v>
      </c>
      <c r="G74" s="59" t="s">
        <v>351</v>
      </c>
      <c r="H74" s="77" t="s">
        <v>352</v>
      </c>
      <c r="I74" s="80" t="s">
        <v>431</v>
      </c>
      <c r="J74" s="61" t="s">
        <v>131</v>
      </c>
      <c r="K74" s="66" t="s">
        <v>420</v>
      </c>
      <c r="L74" s="74">
        <v>71</v>
      </c>
    </row>
    <row r="75" spans="1:13" ht="18.75" customHeight="1">
      <c r="A75" s="66" t="s">
        <v>349</v>
      </c>
      <c r="B75" s="77"/>
      <c r="C75" s="78"/>
      <c r="D75" s="59"/>
      <c r="E75" s="79" t="s">
        <v>350</v>
      </c>
      <c r="F75" s="78" t="s">
        <v>349</v>
      </c>
      <c r="G75" s="59" t="s">
        <v>351</v>
      </c>
      <c r="H75" s="77" t="s">
        <v>352</v>
      </c>
      <c r="I75" s="80" t="s">
        <v>432</v>
      </c>
      <c r="J75" s="61" t="s">
        <v>131</v>
      </c>
      <c r="K75" s="66" t="s">
        <v>420</v>
      </c>
      <c r="L75" s="74">
        <v>72</v>
      </c>
    </row>
    <row r="76" spans="1:13" ht="18.75" customHeight="1">
      <c r="A76" s="66" t="s">
        <v>349</v>
      </c>
      <c r="B76" s="77"/>
      <c r="C76" s="78"/>
      <c r="D76" s="59"/>
      <c r="E76" s="79" t="s">
        <v>350</v>
      </c>
      <c r="F76" s="78" t="s">
        <v>349</v>
      </c>
      <c r="G76" s="59" t="s">
        <v>351</v>
      </c>
      <c r="H76" s="77" t="s">
        <v>352</v>
      </c>
      <c r="I76" s="80" t="s">
        <v>433</v>
      </c>
      <c r="J76" s="61" t="s">
        <v>131</v>
      </c>
      <c r="K76" s="66" t="s">
        <v>420</v>
      </c>
      <c r="L76" s="74">
        <v>73</v>
      </c>
    </row>
    <row r="77" spans="1:13" ht="18.75" customHeight="1">
      <c r="A77" s="66" t="s">
        <v>349</v>
      </c>
      <c r="B77" s="77"/>
      <c r="C77" s="78"/>
      <c r="D77" s="59"/>
      <c r="E77" s="79" t="s">
        <v>350</v>
      </c>
      <c r="F77" s="78" t="s">
        <v>349</v>
      </c>
      <c r="G77" s="59" t="s">
        <v>351</v>
      </c>
      <c r="H77" s="77" t="s">
        <v>352</v>
      </c>
      <c r="I77" s="80" t="s">
        <v>434</v>
      </c>
      <c r="J77" s="61" t="s">
        <v>129</v>
      </c>
      <c r="K77" s="66" t="s">
        <v>435</v>
      </c>
      <c r="L77" s="74">
        <v>74</v>
      </c>
      <c r="M77" s="106" t="s">
        <v>336</v>
      </c>
    </row>
    <row r="78" spans="1:13" ht="18.75" customHeight="1">
      <c r="A78" s="66" t="s">
        <v>349</v>
      </c>
      <c r="B78" s="77"/>
      <c r="C78" s="78"/>
      <c r="D78" s="59"/>
      <c r="E78" s="79" t="s">
        <v>350</v>
      </c>
      <c r="F78" s="78" t="s">
        <v>349</v>
      </c>
      <c r="G78" s="59" t="s">
        <v>351</v>
      </c>
      <c r="H78" s="77" t="s">
        <v>352</v>
      </c>
      <c r="I78" s="80" t="s">
        <v>436</v>
      </c>
      <c r="J78" s="61" t="s">
        <v>129</v>
      </c>
      <c r="K78" s="66" t="s">
        <v>435</v>
      </c>
      <c r="L78" s="74">
        <v>75</v>
      </c>
      <c r="M78" s="106" t="s">
        <v>357</v>
      </c>
    </row>
    <row r="79" spans="1:13" ht="18.75" customHeight="1">
      <c r="A79" s="66" t="s">
        <v>349</v>
      </c>
      <c r="B79" s="77"/>
      <c r="C79" s="78"/>
      <c r="D79" s="59"/>
      <c r="E79" s="79" t="s">
        <v>350</v>
      </c>
      <c r="F79" s="78" t="s">
        <v>349</v>
      </c>
      <c r="G79" s="59" t="s">
        <v>351</v>
      </c>
      <c r="H79" s="77" t="s">
        <v>352</v>
      </c>
      <c r="I79" s="80" t="s">
        <v>437</v>
      </c>
      <c r="J79" s="61" t="s">
        <v>126</v>
      </c>
      <c r="K79" s="66" t="s">
        <v>435</v>
      </c>
      <c r="L79" s="74">
        <v>76</v>
      </c>
    </row>
    <row r="80" spans="1:13" ht="18.75" customHeight="1">
      <c r="A80" s="66" t="s">
        <v>349</v>
      </c>
      <c r="B80" s="77"/>
      <c r="C80" s="78"/>
      <c r="D80" s="59"/>
      <c r="E80" s="79" t="s">
        <v>350</v>
      </c>
      <c r="F80" s="78" t="s">
        <v>349</v>
      </c>
      <c r="G80" s="59" t="s">
        <v>351</v>
      </c>
      <c r="H80" s="77" t="s">
        <v>352</v>
      </c>
      <c r="I80" s="80" t="s">
        <v>438</v>
      </c>
      <c r="J80" s="61" t="s">
        <v>126</v>
      </c>
      <c r="K80" s="66" t="s">
        <v>435</v>
      </c>
      <c r="L80" s="74">
        <v>77</v>
      </c>
    </row>
    <row r="81" spans="1:13" ht="18.75" customHeight="1">
      <c r="A81" s="66" t="s">
        <v>349</v>
      </c>
      <c r="B81" s="77"/>
      <c r="C81" s="78"/>
      <c r="D81" s="59"/>
      <c r="E81" s="79" t="s">
        <v>350</v>
      </c>
      <c r="F81" s="78" t="s">
        <v>349</v>
      </c>
      <c r="G81" s="59" t="s">
        <v>351</v>
      </c>
      <c r="H81" s="77" t="s">
        <v>352</v>
      </c>
      <c r="I81" s="80" t="s">
        <v>439</v>
      </c>
      <c r="J81" s="61" t="s">
        <v>119</v>
      </c>
      <c r="K81" s="66" t="s">
        <v>435</v>
      </c>
      <c r="L81" s="74">
        <v>78</v>
      </c>
    </row>
    <row r="82" spans="1:13" ht="18.75" customHeight="1">
      <c r="A82" s="66" t="s">
        <v>349</v>
      </c>
      <c r="B82" s="77"/>
      <c r="C82" s="78"/>
      <c r="D82" s="59"/>
      <c r="E82" s="79" t="s">
        <v>350</v>
      </c>
      <c r="F82" s="78" t="s">
        <v>349</v>
      </c>
      <c r="G82" s="59" t="s">
        <v>351</v>
      </c>
      <c r="H82" s="77" t="s">
        <v>352</v>
      </c>
      <c r="I82" s="80" t="s">
        <v>440</v>
      </c>
      <c r="J82" s="61" t="s">
        <v>115</v>
      </c>
      <c r="K82" s="66" t="s">
        <v>441</v>
      </c>
      <c r="L82" s="74">
        <v>79</v>
      </c>
      <c r="M82" s="106" t="s">
        <v>336</v>
      </c>
    </row>
    <row r="83" spans="1:13" ht="18.75" customHeight="1">
      <c r="A83" s="66" t="s">
        <v>349</v>
      </c>
      <c r="B83" s="77"/>
      <c r="C83" s="78"/>
      <c r="D83" s="59"/>
      <c r="E83" s="79" t="s">
        <v>350</v>
      </c>
      <c r="F83" s="78" t="s">
        <v>349</v>
      </c>
      <c r="G83" s="59" t="s">
        <v>351</v>
      </c>
      <c r="H83" s="77" t="s">
        <v>352</v>
      </c>
      <c r="I83" s="80" t="s">
        <v>442</v>
      </c>
      <c r="J83" s="61" t="s">
        <v>113</v>
      </c>
      <c r="K83" s="66" t="s">
        <v>441</v>
      </c>
      <c r="L83" s="74">
        <v>80</v>
      </c>
      <c r="M83" s="106" t="s">
        <v>336</v>
      </c>
    </row>
    <row r="84" spans="1:13" ht="18.75" customHeight="1">
      <c r="A84" s="66" t="s">
        <v>349</v>
      </c>
      <c r="B84" s="77"/>
      <c r="C84" s="78"/>
      <c r="D84" s="59"/>
      <c r="E84" s="79" t="s">
        <v>350</v>
      </c>
      <c r="F84" s="78" t="s">
        <v>349</v>
      </c>
      <c r="G84" s="59" t="s">
        <v>351</v>
      </c>
      <c r="H84" s="77" t="s">
        <v>352</v>
      </c>
      <c r="I84" s="80" t="s">
        <v>443</v>
      </c>
      <c r="J84" s="61" t="s">
        <v>113</v>
      </c>
      <c r="K84" s="66" t="s">
        <v>441</v>
      </c>
      <c r="L84" s="74">
        <v>81</v>
      </c>
      <c r="M84" s="106" t="s">
        <v>357</v>
      </c>
    </row>
    <row r="85" spans="1:13" ht="18.75" customHeight="1">
      <c r="A85" s="66" t="s">
        <v>349</v>
      </c>
      <c r="B85" s="77"/>
      <c r="C85" s="78"/>
      <c r="D85" s="59"/>
      <c r="E85" s="79" t="s">
        <v>350</v>
      </c>
      <c r="F85" s="78" t="s">
        <v>349</v>
      </c>
      <c r="G85" s="59" t="s">
        <v>351</v>
      </c>
      <c r="H85" s="77" t="s">
        <v>352</v>
      </c>
      <c r="I85" s="80" t="s">
        <v>444</v>
      </c>
      <c r="J85" s="61" t="s">
        <v>109</v>
      </c>
      <c r="K85" s="66" t="s">
        <v>441</v>
      </c>
      <c r="L85" s="74">
        <v>82</v>
      </c>
    </row>
    <row r="86" spans="1:13" ht="18.75" customHeight="1">
      <c r="A86" s="66" t="s">
        <v>349</v>
      </c>
      <c r="B86" s="77"/>
      <c r="C86" s="78"/>
      <c r="D86" s="59"/>
      <c r="E86" s="79" t="s">
        <v>350</v>
      </c>
      <c r="F86" s="78" t="s">
        <v>349</v>
      </c>
      <c r="G86" s="59" t="s">
        <v>351</v>
      </c>
      <c r="H86" s="77" t="s">
        <v>352</v>
      </c>
      <c r="I86" s="80" t="s">
        <v>445</v>
      </c>
      <c r="J86" s="61" t="s">
        <v>106</v>
      </c>
      <c r="K86" s="66" t="s">
        <v>446</v>
      </c>
      <c r="L86" s="74">
        <v>83</v>
      </c>
    </row>
    <row r="87" spans="1:13" ht="18.75" customHeight="1">
      <c r="A87" s="66" t="s">
        <v>349</v>
      </c>
      <c r="B87" s="77"/>
      <c r="C87" s="78"/>
      <c r="D87" s="59"/>
      <c r="E87" s="79" t="s">
        <v>350</v>
      </c>
      <c r="F87" s="78" t="s">
        <v>349</v>
      </c>
      <c r="G87" s="59" t="s">
        <v>351</v>
      </c>
      <c r="H87" s="77" t="s">
        <v>352</v>
      </c>
      <c r="I87" s="80" t="s">
        <v>447</v>
      </c>
      <c r="J87" s="61" t="s">
        <v>106</v>
      </c>
      <c r="K87" s="66" t="s">
        <v>446</v>
      </c>
      <c r="L87" s="74">
        <v>84</v>
      </c>
    </row>
    <row r="88" spans="1:13" ht="18.75" customHeight="1">
      <c r="A88" s="66" t="s">
        <v>349</v>
      </c>
      <c r="B88" s="77"/>
      <c r="C88" s="78"/>
      <c r="D88" s="59"/>
      <c r="E88" s="79" t="s">
        <v>350</v>
      </c>
      <c r="F88" s="78" t="s">
        <v>349</v>
      </c>
      <c r="G88" s="59" t="s">
        <v>351</v>
      </c>
      <c r="H88" s="77" t="s">
        <v>352</v>
      </c>
      <c r="I88" s="80" t="s">
        <v>448</v>
      </c>
      <c r="J88" s="61" t="s">
        <v>106</v>
      </c>
      <c r="K88" s="66" t="s">
        <v>446</v>
      </c>
      <c r="L88" s="74">
        <v>85</v>
      </c>
    </row>
    <row r="89" spans="1:13" ht="18.75" customHeight="1">
      <c r="A89" s="66" t="s">
        <v>349</v>
      </c>
      <c r="B89" s="77"/>
      <c r="C89" s="78"/>
      <c r="D89" s="59"/>
      <c r="E89" s="79" t="s">
        <v>350</v>
      </c>
      <c r="F89" s="78" t="s">
        <v>349</v>
      </c>
      <c r="G89" s="59" t="s">
        <v>351</v>
      </c>
      <c r="H89" s="77" t="s">
        <v>352</v>
      </c>
      <c r="I89" s="80" t="s">
        <v>449</v>
      </c>
      <c r="J89" s="61" t="s">
        <v>103</v>
      </c>
      <c r="K89" s="66" t="s">
        <v>446</v>
      </c>
      <c r="L89" s="74">
        <v>86</v>
      </c>
      <c r="M89" s="106" t="s">
        <v>357</v>
      </c>
    </row>
    <row r="90" spans="1:13" ht="18.75" customHeight="1">
      <c r="A90" s="66" t="s">
        <v>349</v>
      </c>
      <c r="B90" s="77"/>
      <c r="C90" s="78"/>
      <c r="D90" s="59"/>
      <c r="E90" s="79" t="s">
        <v>350</v>
      </c>
      <c r="F90" s="78" t="s">
        <v>349</v>
      </c>
      <c r="G90" s="59" t="s">
        <v>351</v>
      </c>
      <c r="H90" s="77" t="s">
        <v>352</v>
      </c>
      <c r="I90" s="80" t="s">
        <v>450</v>
      </c>
      <c r="J90" s="61" t="s">
        <v>103</v>
      </c>
      <c r="K90" s="66" t="s">
        <v>446</v>
      </c>
      <c r="L90" s="74">
        <v>87</v>
      </c>
      <c r="M90" s="106" t="s">
        <v>336</v>
      </c>
    </row>
    <row r="91" spans="1:13" ht="18.75" customHeight="1">
      <c r="A91" s="66" t="s">
        <v>349</v>
      </c>
      <c r="B91" s="77"/>
      <c r="C91" s="78"/>
      <c r="D91" s="59"/>
      <c r="E91" s="79" t="s">
        <v>350</v>
      </c>
      <c r="F91" s="78" t="s">
        <v>349</v>
      </c>
      <c r="G91" s="59" t="s">
        <v>351</v>
      </c>
      <c r="H91" s="77" t="s">
        <v>352</v>
      </c>
      <c r="I91" s="80" t="s">
        <v>451</v>
      </c>
      <c r="J91" s="61" t="s">
        <v>100</v>
      </c>
      <c r="K91" s="66" t="s">
        <v>452</v>
      </c>
      <c r="L91" s="74">
        <v>88</v>
      </c>
    </row>
    <row r="92" spans="1:13" ht="18.75" customHeight="1">
      <c r="A92" s="66" t="s">
        <v>349</v>
      </c>
      <c r="B92" s="77"/>
      <c r="C92" s="78"/>
      <c r="D92" s="59"/>
      <c r="E92" s="79" t="s">
        <v>350</v>
      </c>
      <c r="F92" s="78" t="s">
        <v>349</v>
      </c>
      <c r="G92" s="59" t="s">
        <v>351</v>
      </c>
      <c r="H92" s="77" t="s">
        <v>352</v>
      </c>
      <c r="I92" s="80" t="s">
        <v>453</v>
      </c>
      <c r="J92" s="61" t="s">
        <v>94</v>
      </c>
      <c r="K92" s="66" t="s">
        <v>452</v>
      </c>
      <c r="L92" s="74">
        <v>89</v>
      </c>
    </row>
    <row r="93" spans="1:13" ht="18.75" customHeight="1">
      <c r="A93" s="66" t="s">
        <v>349</v>
      </c>
      <c r="B93" s="77"/>
      <c r="C93" s="78"/>
      <c r="D93" s="59"/>
      <c r="E93" s="79" t="s">
        <v>350</v>
      </c>
      <c r="F93" s="78" t="s">
        <v>349</v>
      </c>
      <c r="G93" s="59" t="s">
        <v>351</v>
      </c>
      <c r="H93" s="77" t="s">
        <v>352</v>
      </c>
      <c r="I93" s="80" t="s">
        <v>454</v>
      </c>
      <c r="J93" s="61" t="s">
        <v>94</v>
      </c>
      <c r="K93" s="66" t="s">
        <v>452</v>
      </c>
      <c r="L93" s="74">
        <v>90</v>
      </c>
    </row>
    <row r="94" spans="1:13" ht="18.75" customHeight="1">
      <c r="A94" s="66" t="s">
        <v>349</v>
      </c>
      <c r="B94" s="77"/>
      <c r="C94" s="78"/>
      <c r="D94" s="59"/>
      <c r="E94" s="79" t="s">
        <v>350</v>
      </c>
      <c r="F94" s="78" t="s">
        <v>349</v>
      </c>
      <c r="G94" s="59" t="s">
        <v>351</v>
      </c>
      <c r="H94" s="77" t="s">
        <v>352</v>
      </c>
      <c r="I94" s="80" t="s">
        <v>455</v>
      </c>
      <c r="J94" s="61" t="s">
        <v>94</v>
      </c>
      <c r="K94" s="66" t="s">
        <v>452</v>
      </c>
      <c r="L94" s="74">
        <v>91</v>
      </c>
    </row>
    <row r="95" spans="1:13" ht="18.75" customHeight="1">
      <c r="A95" s="66" t="s">
        <v>349</v>
      </c>
      <c r="B95" s="77"/>
      <c r="C95" s="78"/>
      <c r="D95" s="59"/>
      <c r="E95" s="79" t="s">
        <v>350</v>
      </c>
      <c r="F95" s="78" t="s">
        <v>349</v>
      </c>
      <c r="G95" s="59" t="s">
        <v>351</v>
      </c>
      <c r="H95" s="77" t="s">
        <v>352</v>
      </c>
      <c r="I95" s="80" t="s">
        <v>456</v>
      </c>
      <c r="J95" s="61" t="s">
        <v>94</v>
      </c>
      <c r="K95" s="66" t="s">
        <v>452</v>
      </c>
      <c r="L95" s="74">
        <v>92</v>
      </c>
    </row>
    <row r="96" spans="1:13" ht="18.75" customHeight="1">
      <c r="A96" s="66" t="s">
        <v>349</v>
      </c>
      <c r="B96" s="77"/>
      <c r="C96" s="78"/>
      <c r="D96" s="59"/>
      <c r="E96" s="79" t="s">
        <v>350</v>
      </c>
      <c r="F96" s="78" t="s">
        <v>349</v>
      </c>
      <c r="G96" s="59" t="s">
        <v>351</v>
      </c>
      <c r="H96" s="77" t="s">
        <v>352</v>
      </c>
      <c r="I96" s="80" t="s">
        <v>457</v>
      </c>
      <c r="J96" s="61" t="s">
        <v>94</v>
      </c>
      <c r="K96" s="66" t="s">
        <v>452</v>
      </c>
      <c r="L96" s="74">
        <v>93</v>
      </c>
      <c r="M96" s="106" t="s">
        <v>336</v>
      </c>
    </row>
    <row r="97" spans="1:13" ht="18.75" customHeight="1">
      <c r="A97" s="66" t="s">
        <v>349</v>
      </c>
      <c r="B97" s="77"/>
      <c r="C97" s="78"/>
      <c r="D97" s="59"/>
      <c r="E97" s="79" t="s">
        <v>350</v>
      </c>
      <c r="F97" s="78" t="s">
        <v>349</v>
      </c>
      <c r="G97" s="59" t="s">
        <v>351</v>
      </c>
      <c r="H97" s="77" t="s">
        <v>352</v>
      </c>
      <c r="I97" s="80" t="s">
        <v>458</v>
      </c>
      <c r="J97" s="61" t="s">
        <v>94</v>
      </c>
      <c r="K97" s="66" t="s">
        <v>452</v>
      </c>
      <c r="L97" s="74">
        <v>94</v>
      </c>
      <c r="M97" s="106" t="s">
        <v>357</v>
      </c>
    </row>
    <row r="98" spans="1:13" ht="18.75" customHeight="1">
      <c r="A98" s="66" t="s">
        <v>349</v>
      </c>
      <c r="B98" s="77"/>
      <c r="C98" s="78"/>
      <c r="D98" s="59"/>
      <c r="E98" s="79" t="s">
        <v>350</v>
      </c>
      <c r="F98" s="78" t="s">
        <v>349</v>
      </c>
      <c r="G98" s="59" t="s">
        <v>351</v>
      </c>
      <c r="H98" s="77" t="s">
        <v>352</v>
      </c>
      <c r="I98" s="80" t="s">
        <v>459</v>
      </c>
      <c r="J98" s="61" t="s">
        <v>91</v>
      </c>
      <c r="K98" s="66" t="s">
        <v>460</v>
      </c>
      <c r="L98" s="74">
        <v>95</v>
      </c>
    </row>
    <row r="99" spans="1:13" ht="18.75" customHeight="1">
      <c r="A99" s="66" t="s">
        <v>349</v>
      </c>
      <c r="B99" s="77"/>
      <c r="C99" s="78"/>
      <c r="D99" s="59"/>
      <c r="E99" s="79" t="s">
        <v>350</v>
      </c>
      <c r="F99" s="78" t="s">
        <v>349</v>
      </c>
      <c r="G99" s="59" t="s">
        <v>351</v>
      </c>
      <c r="H99" s="77" t="s">
        <v>352</v>
      </c>
      <c r="I99" s="80" t="s">
        <v>461</v>
      </c>
      <c r="J99" s="61" t="s">
        <v>89</v>
      </c>
      <c r="K99" s="66" t="s">
        <v>460</v>
      </c>
      <c r="L99" s="74">
        <v>96</v>
      </c>
    </row>
    <row r="100" spans="1:13" ht="18.75" customHeight="1">
      <c r="A100" s="66" t="s">
        <v>349</v>
      </c>
      <c r="B100" s="77"/>
      <c r="C100" s="78"/>
      <c r="D100" s="59"/>
      <c r="E100" s="79" t="s">
        <v>350</v>
      </c>
      <c r="F100" s="78" t="s">
        <v>349</v>
      </c>
      <c r="G100" s="59" t="s">
        <v>351</v>
      </c>
      <c r="H100" s="77" t="s">
        <v>352</v>
      </c>
      <c r="I100" s="80" t="s">
        <v>462</v>
      </c>
      <c r="J100" s="61" t="s">
        <v>89</v>
      </c>
      <c r="K100" s="66" t="s">
        <v>460</v>
      </c>
      <c r="L100" s="74">
        <v>97</v>
      </c>
    </row>
    <row r="101" spans="1:13" ht="18.75" customHeight="1">
      <c r="A101" s="66" t="s">
        <v>349</v>
      </c>
      <c r="B101" s="77"/>
      <c r="C101" s="78"/>
      <c r="D101" s="59"/>
      <c r="E101" s="79" t="s">
        <v>350</v>
      </c>
      <c r="F101" s="78" t="s">
        <v>349</v>
      </c>
      <c r="G101" s="59" t="s">
        <v>351</v>
      </c>
      <c r="H101" s="77" t="s">
        <v>352</v>
      </c>
      <c r="I101" s="80" t="s">
        <v>463</v>
      </c>
      <c r="J101" s="61" t="s">
        <v>89</v>
      </c>
      <c r="K101" s="66" t="s">
        <v>460</v>
      </c>
      <c r="L101" s="74">
        <v>98</v>
      </c>
    </row>
    <row r="102" spans="1:13" ht="18.75" customHeight="1">
      <c r="A102" s="66" t="s">
        <v>349</v>
      </c>
      <c r="B102" s="77"/>
      <c r="C102" s="78"/>
      <c r="D102" s="59"/>
      <c r="E102" s="79" t="s">
        <v>350</v>
      </c>
      <c r="F102" s="78" t="s">
        <v>349</v>
      </c>
      <c r="G102" s="59" t="s">
        <v>351</v>
      </c>
      <c r="H102" s="77" t="s">
        <v>352</v>
      </c>
      <c r="I102" s="80" t="s">
        <v>464</v>
      </c>
      <c r="J102" s="61" t="s">
        <v>89</v>
      </c>
      <c r="K102" s="66" t="s">
        <v>460</v>
      </c>
      <c r="L102" s="74">
        <v>99</v>
      </c>
    </row>
    <row r="103" spans="1:13" ht="18.75" customHeight="1">
      <c r="A103" s="66" t="s">
        <v>349</v>
      </c>
      <c r="B103" s="77"/>
      <c r="C103" s="78"/>
      <c r="D103" s="59"/>
      <c r="E103" s="79" t="s">
        <v>350</v>
      </c>
      <c r="F103" s="78" t="s">
        <v>349</v>
      </c>
      <c r="G103" s="59" t="s">
        <v>351</v>
      </c>
      <c r="H103" s="77" t="s">
        <v>352</v>
      </c>
      <c r="I103" s="80" t="s">
        <v>465</v>
      </c>
      <c r="J103" s="61" t="s">
        <v>88</v>
      </c>
      <c r="K103" s="66" t="s">
        <v>460</v>
      </c>
      <c r="L103" s="74">
        <v>100</v>
      </c>
    </row>
    <row r="104" spans="1:13" ht="18.75" customHeight="1">
      <c r="A104" s="66" t="s">
        <v>349</v>
      </c>
      <c r="B104" s="77" t="s">
        <v>350</v>
      </c>
      <c r="C104" s="78" t="s">
        <v>349</v>
      </c>
      <c r="D104" s="59" t="s">
        <v>351</v>
      </c>
      <c r="E104" s="79" t="s">
        <v>350</v>
      </c>
      <c r="F104" s="78" t="s">
        <v>349</v>
      </c>
      <c r="G104" s="59" t="s">
        <v>351</v>
      </c>
      <c r="H104" s="77" t="s">
        <v>352</v>
      </c>
      <c r="I104" s="80" t="s">
        <v>466</v>
      </c>
      <c r="J104" s="61" t="s">
        <v>88</v>
      </c>
      <c r="K104" s="66" t="s">
        <v>460</v>
      </c>
      <c r="L104" s="74">
        <v>101</v>
      </c>
      <c r="M104" s="106" t="s">
        <v>467</v>
      </c>
    </row>
    <row r="105" spans="1:13" ht="18.75" customHeight="1">
      <c r="A105" s="66" t="s">
        <v>349</v>
      </c>
      <c r="B105" s="77"/>
      <c r="C105" s="78"/>
      <c r="D105" s="59"/>
      <c r="E105" s="79" t="s">
        <v>350</v>
      </c>
      <c r="F105" s="78" t="s">
        <v>349</v>
      </c>
      <c r="G105" s="59" t="s">
        <v>351</v>
      </c>
      <c r="H105" s="77" t="s">
        <v>352</v>
      </c>
      <c r="I105" s="80" t="s">
        <v>468</v>
      </c>
      <c r="J105" s="61" t="s">
        <v>84</v>
      </c>
      <c r="K105" s="66" t="s">
        <v>460</v>
      </c>
      <c r="L105" s="74">
        <v>102</v>
      </c>
    </row>
    <row r="106" spans="1:13" ht="18.75" customHeight="1">
      <c r="A106" s="66" t="s">
        <v>349</v>
      </c>
      <c r="B106" s="77"/>
      <c r="C106" s="78"/>
      <c r="D106" s="59"/>
      <c r="E106" s="79" t="s">
        <v>350</v>
      </c>
      <c r="F106" s="78" t="s">
        <v>349</v>
      </c>
      <c r="G106" s="59" t="s">
        <v>351</v>
      </c>
      <c r="H106" s="77" t="s">
        <v>352</v>
      </c>
      <c r="I106" s="80" t="s">
        <v>469</v>
      </c>
      <c r="J106" s="61" t="s">
        <v>84</v>
      </c>
      <c r="K106" s="66" t="s">
        <v>460</v>
      </c>
      <c r="L106" s="74">
        <v>103</v>
      </c>
      <c r="M106" s="106" t="s">
        <v>470</v>
      </c>
    </row>
    <row r="107" spans="1:13" ht="18.75" customHeight="1">
      <c r="A107" s="66" t="s">
        <v>349</v>
      </c>
      <c r="B107" s="77"/>
      <c r="C107" s="78"/>
      <c r="D107" s="59"/>
      <c r="E107" s="79" t="s">
        <v>350</v>
      </c>
      <c r="F107" s="78" t="s">
        <v>349</v>
      </c>
      <c r="G107" s="59" t="s">
        <v>351</v>
      </c>
      <c r="H107" s="77" t="s">
        <v>352</v>
      </c>
      <c r="I107" s="80" t="s">
        <v>471</v>
      </c>
      <c r="J107" s="61" t="s">
        <v>79</v>
      </c>
      <c r="K107" s="66" t="s">
        <v>472</v>
      </c>
      <c r="L107" s="74">
        <v>104</v>
      </c>
      <c r="M107" s="106" t="s">
        <v>473</v>
      </c>
    </row>
    <row r="108" spans="1:13" ht="18.75" customHeight="1">
      <c r="A108" s="66" t="s">
        <v>349</v>
      </c>
      <c r="B108" s="77"/>
      <c r="C108" s="78"/>
      <c r="D108" s="59"/>
      <c r="E108" s="79" t="s">
        <v>350</v>
      </c>
      <c r="F108" s="78" t="s">
        <v>349</v>
      </c>
      <c r="G108" s="59" t="s">
        <v>351</v>
      </c>
      <c r="H108" s="77" t="s">
        <v>352</v>
      </c>
      <c r="I108" s="80" t="s">
        <v>474</v>
      </c>
      <c r="J108" s="61" t="s">
        <v>79</v>
      </c>
      <c r="K108" s="66" t="s">
        <v>472</v>
      </c>
      <c r="L108" s="74">
        <v>105</v>
      </c>
    </row>
    <row r="109" spans="1:13" ht="18.75" customHeight="1">
      <c r="A109" s="66" t="s">
        <v>349</v>
      </c>
      <c r="B109" s="77"/>
      <c r="C109" s="78"/>
      <c r="D109" s="59"/>
      <c r="E109" s="79" t="s">
        <v>350</v>
      </c>
      <c r="F109" s="78" t="s">
        <v>349</v>
      </c>
      <c r="G109" s="59" t="s">
        <v>351</v>
      </c>
      <c r="H109" s="77" t="s">
        <v>352</v>
      </c>
      <c r="I109" s="80" t="s">
        <v>475</v>
      </c>
      <c r="J109" s="61" t="s">
        <v>79</v>
      </c>
      <c r="K109" s="66" t="s">
        <v>472</v>
      </c>
      <c r="L109" s="74">
        <v>106</v>
      </c>
    </row>
    <row r="110" spans="1:13" ht="18.75" customHeight="1">
      <c r="A110" s="66" t="s">
        <v>349</v>
      </c>
      <c r="B110" s="77"/>
      <c r="C110" s="78"/>
      <c r="D110" s="59"/>
      <c r="E110" s="79" t="s">
        <v>350</v>
      </c>
      <c r="F110" s="78" t="s">
        <v>349</v>
      </c>
      <c r="G110" s="59" t="s">
        <v>351</v>
      </c>
      <c r="H110" s="77" t="s">
        <v>352</v>
      </c>
      <c r="I110" s="80" t="s">
        <v>476</v>
      </c>
      <c r="J110" s="61" t="s">
        <v>79</v>
      </c>
      <c r="K110" s="66" t="s">
        <v>472</v>
      </c>
      <c r="L110" s="74">
        <v>107</v>
      </c>
      <c r="M110" s="106" t="s">
        <v>473</v>
      </c>
    </row>
    <row r="111" spans="1:13" ht="18.75" customHeight="1">
      <c r="A111" s="66" t="s">
        <v>349</v>
      </c>
      <c r="B111" s="77"/>
      <c r="C111" s="78"/>
      <c r="D111" s="59"/>
      <c r="E111" s="79" t="s">
        <v>350</v>
      </c>
      <c r="F111" s="78" t="s">
        <v>349</v>
      </c>
      <c r="G111" s="59" t="s">
        <v>351</v>
      </c>
      <c r="H111" s="77" t="s">
        <v>352</v>
      </c>
      <c r="I111" s="80" t="s">
        <v>477</v>
      </c>
      <c r="J111" s="61" t="s">
        <v>79</v>
      </c>
      <c r="K111" s="66" t="s">
        <v>472</v>
      </c>
      <c r="L111" s="74">
        <v>108</v>
      </c>
    </row>
    <row r="112" spans="1:13" ht="18.75" customHeight="1">
      <c r="A112" s="66" t="s">
        <v>349</v>
      </c>
      <c r="B112" s="77"/>
      <c r="C112" s="78"/>
      <c r="D112" s="59"/>
      <c r="E112" s="79" t="s">
        <v>350</v>
      </c>
      <c r="F112" s="78" t="s">
        <v>349</v>
      </c>
      <c r="G112" s="59" t="s">
        <v>351</v>
      </c>
      <c r="H112" s="77" t="s">
        <v>352</v>
      </c>
      <c r="I112" s="80" t="s">
        <v>478</v>
      </c>
      <c r="J112" s="61" t="s">
        <v>78</v>
      </c>
      <c r="K112" s="66" t="s">
        <v>472</v>
      </c>
      <c r="L112" s="74">
        <v>109</v>
      </c>
      <c r="M112" s="106" t="s">
        <v>479</v>
      </c>
    </row>
    <row r="113" spans="1:12" ht="18.75" customHeight="1">
      <c r="A113" s="66" t="s">
        <v>349</v>
      </c>
      <c r="B113" s="77"/>
      <c r="C113" s="78"/>
      <c r="D113" s="59"/>
      <c r="E113" s="79" t="s">
        <v>350</v>
      </c>
      <c r="F113" s="78" t="s">
        <v>349</v>
      </c>
      <c r="G113" s="59" t="s">
        <v>351</v>
      </c>
      <c r="H113" s="77" t="s">
        <v>352</v>
      </c>
      <c r="I113" s="80" t="s">
        <v>480</v>
      </c>
      <c r="J113" s="61" t="s">
        <v>76</v>
      </c>
      <c r="K113" s="66" t="s">
        <v>472</v>
      </c>
      <c r="L113" s="74">
        <v>110</v>
      </c>
    </row>
    <row r="114" spans="1:12" ht="18.75" customHeight="1">
      <c r="A114" s="66" t="s">
        <v>349</v>
      </c>
      <c r="B114" s="77"/>
      <c r="C114" s="78"/>
      <c r="D114" s="59"/>
      <c r="E114" s="79" t="s">
        <v>350</v>
      </c>
      <c r="F114" s="78" t="s">
        <v>349</v>
      </c>
      <c r="G114" s="59" t="s">
        <v>351</v>
      </c>
      <c r="H114" s="77" t="s">
        <v>352</v>
      </c>
      <c r="I114" s="80" t="s">
        <v>481</v>
      </c>
      <c r="J114" s="61" t="s">
        <v>76</v>
      </c>
      <c r="K114" s="66" t="s">
        <v>472</v>
      </c>
      <c r="L114" s="74">
        <v>111</v>
      </c>
    </row>
    <row r="115" spans="1:12" ht="18.75" customHeight="1">
      <c r="A115" s="66" t="s">
        <v>349</v>
      </c>
      <c r="B115" s="77"/>
      <c r="C115" s="78"/>
      <c r="D115" s="59"/>
      <c r="E115" s="79" t="s">
        <v>350</v>
      </c>
      <c r="F115" s="78" t="s">
        <v>349</v>
      </c>
      <c r="G115" s="59" t="s">
        <v>351</v>
      </c>
      <c r="H115" s="77" t="s">
        <v>352</v>
      </c>
      <c r="I115" s="80" t="s">
        <v>340</v>
      </c>
      <c r="J115" s="61" t="s">
        <v>73</v>
      </c>
      <c r="K115" s="66" t="s">
        <v>472</v>
      </c>
      <c r="L115" s="74">
        <v>112</v>
      </c>
    </row>
    <row r="116" spans="1:12" ht="18.75" customHeight="1">
      <c r="A116" s="66" t="s">
        <v>349</v>
      </c>
      <c r="B116" s="77"/>
      <c r="C116" s="78"/>
      <c r="D116" s="59"/>
      <c r="E116" s="79" t="s">
        <v>350</v>
      </c>
      <c r="F116" s="78" t="s">
        <v>349</v>
      </c>
      <c r="G116" s="59" t="s">
        <v>351</v>
      </c>
      <c r="H116" s="77" t="s">
        <v>352</v>
      </c>
      <c r="I116" s="80" t="s">
        <v>482</v>
      </c>
      <c r="J116" s="61" t="s">
        <v>72</v>
      </c>
      <c r="K116" s="66" t="s">
        <v>472</v>
      </c>
      <c r="L116" s="74">
        <v>113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K2"/>
    <mergeCell ref="B3:D3"/>
    <mergeCell ref="E3:G3"/>
    <mergeCell ref="H3:I3"/>
  </mergeCells>
  <phoneticPr fontId="1"/>
  <pageMargins left="0.59055118110236227" right="0.19685039370078741" top="0.59055118110236227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E554-3769-457C-8195-24B98656117A}">
  <dimension ref="A1:U82"/>
  <sheetViews>
    <sheetView showZeros="0" workbookViewId="0">
      <selection activeCell="U82" sqref="A82:U82"/>
    </sheetView>
  </sheetViews>
  <sheetFormatPr defaultRowHeight="15" customHeight="1"/>
  <cols>
    <col min="1" max="2" width="5.42578125" style="82" customWidth="1"/>
    <col min="3" max="3" width="15.85546875" style="83" customWidth="1"/>
    <col min="4" max="4" width="7.28515625" style="83" customWidth="1"/>
    <col min="5" max="10" width="5.42578125" style="83" customWidth="1"/>
    <col min="11" max="12" width="7.28515625" style="83" customWidth="1"/>
    <col min="13" max="13" width="7.7109375" style="83" customWidth="1"/>
    <col min="14" max="19" width="6.5703125" style="83" customWidth="1"/>
    <col min="20" max="21" width="5.42578125" style="83" customWidth="1"/>
    <col min="22" max="16384" width="9.140625" style="83"/>
  </cols>
  <sheetData>
    <row r="1" spans="1:21" ht="23.25" customHeight="1">
      <c r="A1" s="81" t="s">
        <v>483</v>
      </c>
    </row>
    <row r="2" spans="1:21" ht="24" customHeight="1">
      <c r="A2" s="84" t="s">
        <v>37</v>
      </c>
      <c r="B2" s="84" t="s">
        <v>183</v>
      </c>
      <c r="C2" s="84" t="s">
        <v>182</v>
      </c>
      <c r="D2" s="84" t="s">
        <v>2</v>
      </c>
      <c r="E2" s="84" t="s">
        <v>484</v>
      </c>
      <c r="F2" s="84" t="s">
        <v>485</v>
      </c>
      <c r="G2" s="84" t="s">
        <v>3</v>
      </c>
      <c r="H2" s="84" t="s">
        <v>486</v>
      </c>
      <c r="I2" s="84" t="s">
        <v>487</v>
      </c>
      <c r="J2" s="84" t="s">
        <v>4</v>
      </c>
      <c r="K2" s="84" t="s">
        <v>488</v>
      </c>
      <c r="L2" s="84" t="s">
        <v>489</v>
      </c>
      <c r="M2" s="84" t="s">
        <v>44</v>
      </c>
      <c r="N2" s="85" t="s">
        <v>45</v>
      </c>
      <c r="O2" s="85" t="s">
        <v>46</v>
      </c>
      <c r="P2" s="85" t="s">
        <v>47</v>
      </c>
      <c r="Q2" s="85" t="s">
        <v>48</v>
      </c>
      <c r="R2" s="85" t="s">
        <v>49</v>
      </c>
      <c r="S2" s="84" t="s">
        <v>50</v>
      </c>
      <c r="T2" s="84" t="s">
        <v>51</v>
      </c>
      <c r="U2" s="84" t="s">
        <v>490</v>
      </c>
    </row>
    <row r="3" spans="1:21" ht="15" customHeight="1">
      <c r="A3" s="156">
        <v>1</v>
      </c>
      <c r="B3" s="156">
        <v>1</v>
      </c>
      <c r="C3" s="86" t="s">
        <v>174</v>
      </c>
      <c r="D3" s="87">
        <v>30</v>
      </c>
      <c r="E3" s="87">
        <v>0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30</v>
      </c>
      <c r="L3" s="87">
        <v>100</v>
      </c>
      <c r="M3" s="87">
        <v>30</v>
      </c>
      <c r="N3" s="87">
        <v>0</v>
      </c>
      <c r="O3" s="87">
        <v>0</v>
      </c>
      <c r="P3" s="87">
        <v>0</v>
      </c>
      <c r="Q3" s="87">
        <v>0</v>
      </c>
      <c r="R3" s="87">
        <v>0</v>
      </c>
      <c r="S3" s="87">
        <v>0</v>
      </c>
      <c r="T3" s="87">
        <v>7</v>
      </c>
      <c r="U3" s="87">
        <v>0</v>
      </c>
    </row>
    <row r="4" spans="1:21" ht="15" customHeight="1">
      <c r="A4" s="157"/>
      <c r="B4" s="157"/>
      <c r="C4" s="86" t="s">
        <v>173</v>
      </c>
      <c r="D4" s="87">
        <v>8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8</v>
      </c>
      <c r="L4" s="87">
        <v>100</v>
      </c>
      <c r="M4" s="87">
        <v>8</v>
      </c>
      <c r="N4" s="87">
        <v>0</v>
      </c>
      <c r="O4" s="87">
        <v>0</v>
      </c>
      <c r="P4" s="87">
        <v>0</v>
      </c>
      <c r="Q4" s="87">
        <v>0</v>
      </c>
      <c r="R4" s="87">
        <v>0</v>
      </c>
      <c r="S4" s="87">
        <v>0</v>
      </c>
      <c r="T4" s="87">
        <v>0</v>
      </c>
      <c r="U4" s="87">
        <v>0</v>
      </c>
    </row>
    <row r="5" spans="1:21" ht="15" customHeight="1">
      <c r="A5" s="157"/>
      <c r="B5" s="157"/>
      <c r="C5" s="86" t="s">
        <v>172</v>
      </c>
      <c r="D5" s="87">
        <v>32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32</v>
      </c>
      <c r="L5" s="87">
        <v>78.5</v>
      </c>
      <c r="M5" s="87">
        <v>32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4</v>
      </c>
      <c r="U5" s="87">
        <v>0</v>
      </c>
    </row>
    <row r="6" spans="1:21" ht="15" customHeight="1">
      <c r="A6" s="157"/>
      <c r="B6" s="157"/>
      <c r="C6" s="86" t="s">
        <v>171</v>
      </c>
      <c r="D6" s="87">
        <v>59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5</v>
      </c>
      <c r="K6" s="87">
        <v>54</v>
      </c>
      <c r="L6" s="87">
        <v>93.9</v>
      </c>
      <c r="M6" s="87">
        <v>53</v>
      </c>
      <c r="N6" s="87">
        <v>0</v>
      </c>
      <c r="O6" s="87">
        <v>0</v>
      </c>
      <c r="P6" s="87">
        <v>0</v>
      </c>
      <c r="Q6" s="87">
        <v>1</v>
      </c>
      <c r="R6" s="87">
        <v>0</v>
      </c>
      <c r="S6" s="87">
        <v>0</v>
      </c>
      <c r="T6" s="87">
        <v>17</v>
      </c>
      <c r="U6" s="87">
        <v>-5</v>
      </c>
    </row>
    <row r="7" spans="1:21" ht="15" customHeight="1">
      <c r="A7" s="157"/>
      <c r="B7" s="158"/>
      <c r="C7" s="86" t="s">
        <v>169</v>
      </c>
      <c r="D7" s="87">
        <v>17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17</v>
      </c>
      <c r="L7" s="87">
        <v>100</v>
      </c>
      <c r="M7" s="87">
        <v>17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1</v>
      </c>
      <c r="U7" s="87">
        <v>0</v>
      </c>
    </row>
    <row r="8" spans="1:21" ht="15" customHeight="1">
      <c r="A8" s="157"/>
      <c r="B8" s="159">
        <v>2</v>
      </c>
      <c r="C8" s="86" t="s">
        <v>168</v>
      </c>
      <c r="D8" s="87">
        <v>39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3</v>
      </c>
      <c r="K8" s="87">
        <v>36</v>
      </c>
      <c r="L8" s="87">
        <v>69.599999999999994</v>
      </c>
      <c r="M8" s="87">
        <v>36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9</v>
      </c>
      <c r="U8" s="87">
        <v>-3</v>
      </c>
    </row>
    <row r="9" spans="1:21" ht="15" customHeight="1">
      <c r="A9" s="157"/>
      <c r="B9" s="159"/>
      <c r="C9" s="86" t="s">
        <v>167</v>
      </c>
      <c r="D9" s="87">
        <v>15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15</v>
      </c>
      <c r="L9" s="87">
        <v>100</v>
      </c>
      <c r="M9" s="87">
        <v>15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6</v>
      </c>
      <c r="U9" s="87">
        <v>0</v>
      </c>
    </row>
    <row r="10" spans="1:21" ht="15" customHeight="1">
      <c r="A10" s="157"/>
      <c r="B10" s="159"/>
      <c r="C10" s="86" t="s">
        <v>166</v>
      </c>
      <c r="D10" s="87">
        <v>72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2</v>
      </c>
      <c r="K10" s="87">
        <v>70</v>
      </c>
      <c r="L10" s="87">
        <v>67.900000000000006</v>
      </c>
      <c r="M10" s="87">
        <v>70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25</v>
      </c>
      <c r="U10" s="87">
        <v>-2</v>
      </c>
    </row>
    <row r="11" spans="1:21" ht="15" customHeight="1">
      <c r="A11" s="157"/>
      <c r="B11" s="159"/>
      <c r="C11" s="86" t="s">
        <v>164</v>
      </c>
      <c r="D11" s="87">
        <v>18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2</v>
      </c>
      <c r="K11" s="87">
        <v>16</v>
      </c>
      <c r="L11" s="87">
        <v>100</v>
      </c>
      <c r="M11" s="87">
        <v>16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2</v>
      </c>
      <c r="U11" s="87">
        <v>-2</v>
      </c>
    </row>
    <row r="12" spans="1:21" ht="15" customHeight="1">
      <c r="A12" s="158"/>
      <c r="B12" s="159"/>
      <c r="C12" s="86" t="s">
        <v>163</v>
      </c>
      <c r="D12" s="87">
        <v>54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54</v>
      </c>
      <c r="L12" s="87">
        <v>55.4</v>
      </c>
      <c r="M12" s="87">
        <v>54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5</v>
      </c>
      <c r="U12" s="87">
        <v>0</v>
      </c>
    </row>
    <row r="13" spans="1:21" ht="15" customHeight="1">
      <c r="A13" s="160" t="s">
        <v>70</v>
      </c>
      <c r="B13" s="161"/>
      <c r="C13" s="88"/>
      <c r="D13" s="89">
        <v>344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12</v>
      </c>
      <c r="K13" s="89">
        <v>332</v>
      </c>
      <c r="L13" s="89"/>
      <c r="M13" s="89">
        <v>331</v>
      </c>
      <c r="N13" s="89">
        <v>0</v>
      </c>
      <c r="O13" s="89">
        <v>0</v>
      </c>
      <c r="P13" s="89">
        <v>0</v>
      </c>
      <c r="Q13" s="89">
        <v>1</v>
      </c>
      <c r="R13" s="89">
        <v>0</v>
      </c>
      <c r="S13" s="89">
        <v>0</v>
      </c>
      <c r="T13" s="89">
        <v>76</v>
      </c>
      <c r="U13" s="89">
        <v>-12</v>
      </c>
    </row>
    <row r="14" spans="1:21" ht="15" customHeight="1">
      <c r="A14" s="156">
        <v>2</v>
      </c>
      <c r="B14" s="156">
        <v>1</v>
      </c>
      <c r="C14" s="86" t="s">
        <v>161</v>
      </c>
      <c r="D14" s="87">
        <v>38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5</v>
      </c>
      <c r="K14" s="87">
        <v>33</v>
      </c>
      <c r="L14" s="87">
        <v>71.099999999999994</v>
      </c>
      <c r="M14" s="87">
        <v>33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13</v>
      </c>
      <c r="U14" s="87">
        <v>-5</v>
      </c>
    </row>
    <row r="15" spans="1:21" ht="15" customHeight="1">
      <c r="A15" s="157"/>
      <c r="B15" s="157"/>
      <c r="C15" s="86" t="s">
        <v>159</v>
      </c>
      <c r="D15" s="87">
        <v>41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41</v>
      </c>
      <c r="L15" s="87">
        <v>77.5</v>
      </c>
      <c r="M15" s="87">
        <v>40</v>
      </c>
      <c r="N15" s="87">
        <v>0</v>
      </c>
      <c r="O15" s="87">
        <v>0</v>
      </c>
      <c r="P15" s="87">
        <v>1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</row>
    <row r="16" spans="1:21" ht="15" customHeight="1">
      <c r="A16" s="157"/>
      <c r="B16" s="157"/>
      <c r="C16" s="86" t="s">
        <v>158</v>
      </c>
      <c r="D16" s="87">
        <v>33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1</v>
      </c>
      <c r="K16" s="87">
        <v>32</v>
      </c>
      <c r="L16" s="87">
        <v>77.400000000000006</v>
      </c>
      <c r="M16" s="87">
        <v>30</v>
      </c>
      <c r="N16" s="87">
        <v>0</v>
      </c>
      <c r="O16" s="87">
        <v>0</v>
      </c>
      <c r="P16" s="87">
        <v>2</v>
      </c>
      <c r="Q16" s="87">
        <v>0</v>
      </c>
      <c r="R16" s="87">
        <v>0</v>
      </c>
      <c r="S16" s="87">
        <v>0</v>
      </c>
      <c r="T16" s="87">
        <v>0</v>
      </c>
      <c r="U16" s="87">
        <v>-1</v>
      </c>
    </row>
    <row r="17" spans="1:21" ht="15" customHeight="1">
      <c r="A17" s="157"/>
      <c r="B17" s="157"/>
      <c r="C17" s="86" t="s">
        <v>156</v>
      </c>
      <c r="D17" s="87">
        <v>15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1</v>
      </c>
      <c r="K17" s="87">
        <v>14</v>
      </c>
      <c r="L17" s="87">
        <v>70</v>
      </c>
      <c r="M17" s="87">
        <v>14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-1</v>
      </c>
    </row>
    <row r="18" spans="1:21" ht="15" customHeight="1">
      <c r="A18" s="157"/>
      <c r="B18" s="157"/>
      <c r="C18" s="86" t="s">
        <v>155</v>
      </c>
      <c r="D18" s="87">
        <v>24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24</v>
      </c>
      <c r="L18" s="87">
        <v>87.5</v>
      </c>
      <c r="M18" s="87">
        <v>24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</row>
    <row r="19" spans="1:21" ht="15" customHeight="1">
      <c r="A19" s="157"/>
      <c r="B19" s="157"/>
      <c r="C19" s="86" t="s">
        <v>154</v>
      </c>
      <c r="D19" s="87">
        <v>26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2</v>
      </c>
      <c r="K19" s="87">
        <v>24</v>
      </c>
      <c r="L19" s="87">
        <v>69.2</v>
      </c>
      <c r="M19" s="87">
        <v>24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2</v>
      </c>
      <c r="U19" s="87">
        <v>-2</v>
      </c>
    </row>
    <row r="20" spans="1:21" ht="15" customHeight="1">
      <c r="A20" s="157"/>
      <c r="B20" s="157"/>
      <c r="C20" s="86" t="s">
        <v>153</v>
      </c>
      <c r="D20" s="87">
        <v>18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18</v>
      </c>
      <c r="L20" s="87">
        <v>33.299999999999997</v>
      </c>
      <c r="M20" s="87">
        <v>18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</row>
    <row r="21" spans="1:21" ht="15" customHeight="1">
      <c r="A21" s="157"/>
      <c r="B21" s="158"/>
      <c r="C21" s="86" t="s">
        <v>151</v>
      </c>
      <c r="D21" s="87">
        <v>19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19</v>
      </c>
      <c r="K21" s="87">
        <v>0</v>
      </c>
      <c r="L21" s="87">
        <v>100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-19</v>
      </c>
    </row>
    <row r="22" spans="1:21" ht="15" customHeight="1">
      <c r="A22" s="157"/>
      <c r="B22" s="159">
        <v>2</v>
      </c>
      <c r="C22" s="86" t="s">
        <v>150</v>
      </c>
      <c r="D22" s="87">
        <v>16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1</v>
      </c>
      <c r="K22" s="87">
        <v>15</v>
      </c>
      <c r="L22" s="87">
        <v>85.7</v>
      </c>
      <c r="M22" s="87">
        <v>15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3</v>
      </c>
      <c r="U22" s="87">
        <v>-1</v>
      </c>
    </row>
    <row r="23" spans="1:21" ht="15" customHeight="1">
      <c r="A23" s="157"/>
      <c r="B23" s="159"/>
      <c r="C23" s="86" t="s">
        <v>148</v>
      </c>
      <c r="D23" s="87">
        <v>66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2</v>
      </c>
      <c r="K23" s="87">
        <v>64</v>
      </c>
      <c r="L23" s="87">
        <v>85.9</v>
      </c>
      <c r="M23" s="87">
        <v>61</v>
      </c>
      <c r="N23" s="87">
        <v>0</v>
      </c>
      <c r="O23" s="87">
        <v>0</v>
      </c>
      <c r="P23" s="87">
        <v>3</v>
      </c>
      <c r="Q23" s="87">
        <v>0</v>
      </c>
      <c r="R23" s="87">
        <v>0</v>
      </c>
      <c r="S23" s="87">
        <v>0</v>
      </c>
      <c r="T23" s="87">
        <v>13</v>
      </c>
      <c r="U23" s="87">
        <v>-2</v>
      </c>
    </row>
    <row r="24" spans="1:21" ht="15" customHeight="1">
      <c r="A24" s="157"/>
      <c r="B24" s="159"/>
      <c r="C24" s="86" t="s">
        <v>146</v>
      </c>
      <c r="D24" s="87">
        <v>20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1</v>
      </c>
      <c r="K24" s="87">
        <v>19</v>
      </c>
      <c r="L24" s="87">
        <v>77.7</v>
      </c>
      <c r="M24" s="87">
        <v>18</v>
      </c>
      <c r="N24" s="87">
        <v>0</v>
      </c>
      <c r="O24" s="87">
        <v>0</v>
      </c>
      <c r="P24" s="87">
        <v>0</v>
      </c>
      <c r="Q24" s="87">
        <v>1</v>
      </c>
      <c r="R24" s="87">
        <v>0</v>
      </c>
      <c r="S24" s="87">
        <v>0</v>
      </c>
      <c r="T24" s="87">
        <v>2</v>
      </c>
      <c r="U24" s="87">
        <v>-1</v>
      </c>
    </row>
    <row r="25" spans="1:21" ht="15" customHeight="1">
      <c r="A25" s="157"/>
      <c r="B25" s="159"/>
      <c r="C25" s="86" t="s">
        <v>145</v>
      </c>
      <c r="D25" s="87">
        <v>30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30</v>
      </c>
      <c r="L25" s="87">
        <v>90.7</v>
      </c>
      <c r="M25" s="87">
        <v>27</v>
      </c>
      <c r="N25" s="87">
        <v>0</v>
      </c>
      <c r="O25" s="87">
        <v>0</v>
      </c>
      <c r="P25" s="87">
        <v>3</v>
      </c>
      <c r="Q25" s="87">
        <v>0</v>
      </c>
      <c r="R25" s="87">
        <v>0</v>
      </c>
      <c r="S25" s="87">
        <v>0</v>
      </c>
      <c r="T25" s="87">
        <v>6</v>
      </c>
      <c r="U25" s="87">
        <v>0</v>
      </c>
    </row>
    <row r="26" spans="1:21" ht="15" customHeight="1">
      <c r="A26" s="157"/>
      <c r="B26" s="159"/>
      <c r="C26" s="86" t="s">
        <v>144</v>
      </c>
      <c r="D26" s="87">
        <v>16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16</v>
      </c>
      <c r="K26" s="87">
        <v>0</v>
      </c>
      <c r="L26" s="87">
        <v>100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-16</v>
      </c>
    </row>
    <row r="27" spans="1:21" ht="15" customHeight="1">
      <c r="A27" s="157"/>
      <c r="B27" s="159"/>
      <c r="C27" s="86" t="s">
        <v>143</v>
      </c>
      <c r="D27" s="87">
        <v>30</v>
      </c>
      <c r="E27" s="87">
        <v>0</v>
      </c>
      <c r="F27" s="87">
        <v>0</v>
      </c>
      <c r="G27" s="87">
        <v>1</v>
      </c>
      <c r="H27" s="87">
        <v>0</v>
      </c>
      <c r="I27" s="87">
        <v>0</v>
      </c>
      <c r="J27" s="87">
        <v>1</v>
      </c>
      <c r="K27" s="87">
        <v>30</v>
      </c>
      <c r="L27" s="87">
        <v>100</v>
      </c>
      <c r="M27" s="87">
        <v>26</v>
      </c>
      <c r="N27" s="87">
        <v>1</v>
      </c>
      <c r="O27" s="87">
        <v>0</v>
      </c>
      <c r="P27" s="87">
        <v>3</v>
      </c>
      <c r="Q27" s="87">
        <v>0</v>
      </c>
      <c r="R27" s="87">
        <v>0</v>
      </c>
      <c r="S27" s="87">
        <v>0</v>
      </c>
      <c r="T27" s="87">
        <v>1</v>
      </c>
      <c r="U27" s="87">
        <v>0</v>
      </c>
    </row>
    <row r="28" spans="1:21" ht="15" customHeight="1">
      <c r="A28" s="157"/>
      <c r="B28" s="159"/>
      <c r="C28" s="86" t="s">
        <v>142</v>
      </c>
      <c r="D28" s="87">
        <v>14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14</v>
      </c>
      <c r="L28" s="87">
        <v>75</v>
      </c>
      <c r="M28" s="87">
        <v>14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1</v>
      </c>
      <c r="U28" s="87">
        <v>0</v>
      </c>
    </row>
    <row r="29" spans="1:21" ht="15" customHeight="1">
      <c r="A29" s="158"/>
      <c r="B29" s="159"/>
      <c r="C29" s="86" t="s">
        <v>141</v>
      </c>
      <c r="D29" s="87">
        <v>0</v>
      </c>
      <c r="E29" s="87">
        <v>0</v>
      </c>
      <c r="F29" s="87">
        <v>0</v>
      </c>
      <c r="G29" s="87">
        <v>21</v>
      </c>
      <c r="H29" s="87">
        <v>0</v>
      </c>
      <c r="I29" s="87">
        <v>0</v>
      </c>
      <c r="J29" s="87">
        <v>0</v>
      </c>
      <c r="K29" s="87">
        <v>21</v>
      </c>
      <c r="L29" s="87">
        <v>78.5</v>
      </c>
      <c r="M29" s="87">
        <v>21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3</v>
      </c>
      <c r="U29" s="87">
        <v>21</v>
      </c>
    </row>
    <row r="30" spans="1:21" ht="15" customHeight="1">
      <c r="A30" s="160" t="s">
        <v>70</v>
      </c>
      <c r="B30" s="161"/>
      <c r="C30" s="88"/>
      <c r="D30" s="89">
        <v>406</v>
      </c>
      <c r="E30" s="89">
        <v>0</v>
      </c>
      <c r="F30" s="89">
        <v>0</v>
      </c>
      <c r="G30" s="89">
        <v>22</v>
      </c>
      <c r="H30" s="89">
        <v>0</v>
      </c>
      <c r="I30" s="89">
        <v>0</v>
      </c>
      <c r="J30" s="89">
        <v>49</v>
      </c>
      <c r="K30" s="89">
        <v>379</v>
      </c>
      <c r="L30" s="89"/>
      <c r="M30" s="89">
        <v>365</v>
      </c>
      <c r="N30" s="89">
        <v>1</v>
      </c>
      <c r="O30" s="89">
        <v>0</v>
      </c>
      <c r="P30" s="89">
        <v>12</v>
      </c>
      <c r="Q30" s="89">
        <v>1</v>
      </c>
      <c r="R30" s="89">
        <v>0</v>
      </c>
      <c r="S30" s="89">
        <v>0</v>
      </c>
      <c r="T30" s="89">
        <v>44</v>
      </c>
      <c r="U30" s="89">
        <v>-27</v>
      </c>
    </row>
    <row r="31" spans="1:21" ht="15" customHeight="1">
      <c r="A31" s="156">
        <v>3</v>
      </c>
      <c r="B31" s="156">
        <v>1</v>
      </c>
      <c r="C31" s="86" t="s">
        <v>139</v>
      </c>
      <c r="D31" s="87">
        <v>30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2</v>
      </c>
      <c r="K31" s="87">
        <v>28</v>
      </c>
      <c r="L31" s="87">
        <v>73.900000000000006</v>
      </c>
      <c r="M31" s="87">
        <v>21</v>
      </c>
      <c r="N31" s="87">
        <v>0</v>
      </c>
      <c r="O31" s="87">
        <v>0</v>
      </c>
      <c r="P31" s="87">
        <v>0</v>
      </c>
      <c r="Q31" s="87">
        <v>0</v>
      </c>
      <c r="R31" s="87">
        <v>7</v>
      </c>
      <c r="S31" s="87">
        <v>0</v>
      </c>
      <c r="T31" s="87">
        <v>5</v>
      </c>
      <c r="U31" s="87">
        <v>-2</v>
      </c>
    </row>
    <row r="32" spans="1:21" ht="15" customHeight="1">
      <c r="A32" s="157"/>
      <c r="B32" s="157"/>
      <c r="C32" s="86" t="s">
        <v>137</v>
      </c>
      <c r="D32" s="87">
        <v>29</v>
      </c>
      <c r="E32" s="87">
        <v>0</v>
      </c>
      <c r="F32" s="87">
        <v>0</v>
      </c>
      <c r="G32" s="87">
        <v>0</v>
      </c>
      <c r="H32" s="87">
        <v>0</v>
      </c>
      <c r="I32" s="87">
        <v>2</v>
      </c>
      <c r="J32" s="87">
        <v>0</v>
      </c>
      <c r="K32" s="87">
        <v>27</v>
      </c>
      <c r="L32" s="87">
        <v>71.400000000000006</v>
      </c>
      <c r="M32" s="87">
        <v>27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4</v>
      </c>
      <c r="U32" s="87">
        <v>-2</v>
      </c>
    </row>
    <row r="33" spans="1:21" ht="15" customHeight="1">
      <c r="A33" s="157"/>
      <c r="B33" s="157"/>
      <c r="C33" s="86" t="s">
        <v>136</v>
      </c>
      <c r="D33" s="87">
        <v>18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18</v>
      </c>
      <c r="L33" s="87">
        <v>66.599999999999994</v>
      </c>
      <c r="M33" s="87">
        <v>18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</row>
    <row r="34" spans="1:21" ht="15" customHeight="1">
      <c r="A34" s="157"/>
      <c r="B34" s="157"/>
      <c r="C34" s="86" t="s">
        <v>135</v>
      </c>
      <c r="D34" s="87">
        <v>44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44</v>
      </c>
      <c r="L34" s="87">
        <v>65.900000000000006</v>
      </c>
      <c r="M34" s="87">
        <v>44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2</v>
      </c>
      <c r="U34" s="87">
        <v>0</v>
      </c>
    </row>
    <row r="35" spans="1:21" ht="15" customHeight="1">
      <c r="A35" s="157"/>
      <c r="B35" s="157"/>
      <c r="C35" s="86" t="s">
        <v>134</v>
      </c>
      <c r="D35" s="87">
        <v>15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15</v>
      </c>
      <c r="L35" s="87">
        <v>73.3</v>
      </c>
      <c r="M35" s="87">
        <v>15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</row>
    <row r="36" spans="1:21" ht="15" customHeight="1">
      <c r="A36" s="157"/>
      <c r="B36" s="157"/>
      <c r="C36" s="86" t="s">
        <v>133</v>
      </c>
      <c r="D36" s="87">
        <v>22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1</v>
      </c>
      <c r="K36" s="87">
        <v>21</v>
      </c>
      <c r="L36" s="87">
        <v>93.1</v>
      </c>
      <c r="M36" s="87">
        <v>21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-1</v>
      </c>
    </row>
    <row r="37" spans="1:21" ht="15" customHeight="1">
      <c r="A37" s="157"/>
      <c r="B37" s="157"/>
      <c r="C37" s="86" t="s">
        <v>132</v>
      </c>
      <c r="D37" s="87">
        <v>17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17</v>
      </c>
      <c r="L37" s="87">
        <v>100</v>
      </c>
      <c r="M37" s="87">
        <v>17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1</v>
      </c>
      <c r="U37" s="87">
        <v>0</v>
      </c>
    </row>
    <row r="38" spans="1:21" ht="15" customHeight="1">
      <c r="A38" s="157"/>
      <c r="B38" s="158"/>
      <c r="C38" s="86" t="s">
        <v>131</v>
      </c>
      <c r="D38" s="87">
        <v>32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7</v>
      </c>
      <c r="K38" s="87">
        <v>25</v>
      </c>
      <c r="L38" s="87">
        <v>100</v>
      </c>
      <c r="M38" s="87">
        <v>25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3</v>
      </c>
      <c r="U38" s="87">
        <v>-7</v>
      </c>
    </row>
    <row r="39" spans="1:21" ht="15" customHeight="1">
      <c r="A39" s="157"/>
      <c r="B39" s="159">
        <v>2</v>
      </c>
      <c r="C39" s="86" t="s">
        <v>129</v>
      </c>
      <c r="D39" s="87">
        <v>32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2</v>
      </c>
      <c r="K39" s="87">
        <v>30</v>
      </c>
      <c r="L39" s="87">
        <v>76.400000000000006</v>
      </c>
      <c r="M39" s="87">
        <v>30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7</v>
      </c>
      <c r="U39" s="87">
        <v>-2</v>
      </c>
    </row>
    <row r="40" spans="1:21" ht="15" customHeight="1">
      <c r="A40" s="157"/>
      <c r="B40" s="159"/>
      <c r="C40" s="86" t="s">
        <v>127</v>
      </c>
      <c r="D40" s="87">
        <v>18</v>
      </c>
      <c r="E40" s="87">
        <v>0</v>
      </c>
      <c r="F40" s="87">
        <v>0</v>
      </c>
      <c r="G40" s="87">
        <v>1</v>
      </c>
      <c r="H40" s="87">
        <v>0</v>
      </c>
      <c r="I40" s="87">
        <v>0</v>
      </c>
      <c r="J40" s="87">
        <v>0</v>
      </c>
      <c r="K40" s="87">
        <v>19</v>
      </c>
      <c r="L40" s="87">
        <v>72.2</v>
      </c>
      <c r="M40" s="87">
        <v>18</v>
      </c>
      <c r="N40" s="87">
        <v>1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1</v>
      </c>
    </row>
    <row r="41" spans="1:21" ht="15" customHeight="1">
      <c r="A41" s="157"/>
      <c r="B41" s="159"/>
      <c r="C41" s="86" t="s">
        <v>126</v>
      </c>
      <c r="D41" s="87">
        <v>27</v>
      </c>
      <c r="E41" s="87">
        <v>1</v>
      </c>
      <c r="F41" s="87">
        <v>0</v>
      </c>
      <c r="G41" s="87">
        <v>1</v>
      </c>
      <c r="H41" s="87">
        <v>0</v>
      </c>
      <c r="I41" s="87">
        <v>0</v>
      </c>
      <c r="J41" s="87">
        <v>2</v>
      </c>
      <c r="K41" s="87">
        <v>27</v>
      </c>
      <c r="L41" s="87">
        <v>73.2</v>
      </c>
      <c r="M41" s="87">
        <v>25</v>
      </c>
      <c r="N41" s="87">
        <v>0</v>
      </c>
      <c r="O41" s="87">
        <v>0</v>
      </c>
      <c r="P41" s="87">
        <v>0</v>
      </c>
      <c r="Q41" s="87">
        <v>0</v>
      </c>
      <c r="R41" s="87">
        <v>2</v>
      </c>
      <c r="S41" s="87">
        <v>0</v>
      </c>
      <c r="T41" s="87">
        <v>2</v>
      </c>
      <c r="U41" s="87">
        <v>0</v>
      </c>
    </row>
    <row r="42" spans="1:21" ht="15" customHeight="1">
      <c r="A42" s="157"/>
      <c r="B42" s="159"/>
      <c r="C42" s="86" t="s">
        <v>124</v>
      </c>
      <c r="D42" s="87">
        <v>16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16</v>
      </c>
      <c r="L42" s="87">
        <v>90.6</v>
      </c>
      <c r="M42" s="87">
        <v>16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</row>
    <row r="43" spans="1:21" ht="15" customHeight="1">
      <c r="A43" s="157"/>
      <c r="B43" s="159"/>
      <c r="C43" s="86" t="s">
        <v>123</v>
      </c>
      <c r="D43" s="87">
        <v>16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16</v>
      </c>
      <c r="L43" s="87">
        <v>84.3</v>
      </c>
      <c r="M43" s="87">
        <v>16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</row>
    <row r="44" spans="1:21" ht="15" customHeight="1">
      <c r="A44" s="157"/>
      <c r="B44" s="159"/>
      <c r="C44" s="86" t="s">
        <v>122</v>
      </c>
      <c r="D44" s="87">
        <v>25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25</v>
      </c>
      <c r="L44" s="87">
        <v>80</v>
      </c>
      <c r="M44" s="87">
        <v>25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5</v>
      </c>
      <c r="U44" s="87">
        <v>0</v>
      </c>
    </row>
    <row r="45" spans="1:21" ht="15" customHeight="1">
      <c r="A45" s="157"/>
      <c r="B45" s="159"/>
      <c r="C45" s="86" t="s">
        <v>121</v>
      </c>
      <c r="D45" s="87">
        <v>28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28</v>
      </c>
      <c r="L45" s="87">
        <v>95</v>
      </c>
      <c r="M45" s="87">
        <v>28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8</v>
      </c>
      <c r="U45" s="87">
        <v>0</v>
      </c>
    </row>
    <row r="46" spans="1:21" ht="15" customHeight="1">
      <c r="A46" s="157"/>
      <c r="B46" s="159"/>
      <c r="C46" s="86" t="s">
        <v>120</v>
      </c>
      <c r="D46" s="87">
        <v>19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19</v>
      </c>
      <c r="L46" s="87">
        <v>100</v>
      </c>
      <c r="M46" s="87">
        <v>16</v>
      </c>
      <c r="N46" s="87">
        <v>0</v>
      </c>
      <c r="O46" s="87">
        <v>0</v>
      </c>
      <c r="P46" s="87">
        <v>2</v>
      </c>
      <c r="Q46" s="87">
        <v>1</v>
      </c>
      <c r="R46" s="87">
        <v>0</v>
      </c>
      <c r="S46" s="87">
        <v>0</v>
      </c>
      <c r="T46" s="87">
        <v>5</v>
      </c>
      <c r="U46" s="87">
        <v>0</v>
      </c>
    </row>
    <row r="47" spans="1:21" ht="15" customHeight="1">
      <c r="A47" s="158"/>
      <c r="B47" s="159"/>
      <c r="C47" s="86" t="s">
        <v>119</v>
      </c>
      <c r="D47" s="87">
        <v>14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1</v>
      </c>
      <c r="K47" s="87">
        <v>13</v>
      </c>
      <c r="L47" s="87">
        <v>75</v>
      </c>
      <c r="M47" s="87">
        <v>13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13</v>
      </c>
      <c r="U47" s="87">
        <v>-1</v>
      </c>
    </row>
    <row r="48" spans="1:21" ht="15" customHeight="1">
      <c r="A48" s="160" t="s">
        <v>70</v>
      </c>
      <c r="B48" s="161"/>
      <c r="C48" s="88"/>
      <c r="D48" s="89">
        <v>402</v>
      </c>
      <c r="E48" s="89">
        <v>1</v>
      </c>
      <c r="F48" s="89">
        <v>0</v>
      </c>
      <c r="G48" s="89">
        <v>2</v>
      </c>
      <c r="H48" s="89">
        <v>0</v>
      </c>
      <c r="I48" s="89">
        <v>2</v>
      </c>
      <c r="J48" s="89">
        <v>15</v>
      </c>
      <c r="K48" s="89">
        <v>388</v>
      </c>
      <c r="L48" s="89"/>
      <c r="M48" s="89">
        <v>375</v>
      </c>
      <c r="N48" s="89">
        <v>1</v>
      </c>
      <c r="O48" s="89">
        <v>0</v>
      </c>
      <c r="P48" s="89">
        <v>2</v>
      </c>
      <c r="Q48" s="89">
        <v>1</v>
      </c>
      <c r="R48" s="89">
        <v>9</v>
      </c>
      <c r="S48" s="89">
        <v>0</v>
      </c>
      <c r="T48" s="89">
        <v>55</v>
      </c>
      <c r="U48" s="89">
        <v>-14</v>
      </c>
    </row>
    <row r="49" spans="1:21" ht="15" customHeight="1">
      <c r="A49" s="156">
        <v>4</v>
      </c>
      <c r="B49" s="156">
        <v>1</v>
      </c>
      <c r="C49" s="86" t="s">
        <v>117</v>
      </c>
      <c r="D49" s="87">
        <v>23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23</v>
      </c>
      <c r="L49" s="87">
        <v>78.2</v>
      </c>
      <c r="M49" s="87">
        <v>23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7</v>
      </c>
      <c r="U49" s="87">
        <v>0</v>
      </c>
    </row>
    <row r="50" spans="1:21" ht="15" customHeight="1">
      <c r="A50" s="157"/>
      <c r="B50" s="157"/>
      <c r="C50" s="86" t="s">
        <v>115</v>
      </c>
      <c r="D50" s="87">
        <v>45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1</v>
      </c>
      <c r="K50" s="87">
        <v>44</v>
      </c>
      <c r="L50" s="87">
        <v>100</v>
      </c>
      <c r="M50" s="87">
        <v>44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13</v>
      </c>
      <c r="U50" s="87">
        <v>-1</v>
      </c>
    </row>
    <row r="51" spans="1:21" ht="15" customHeight="1">
      <c r="A51" s="157"/>
      <c r="B51" s="157"/>
      <c r="C51" s="86" t="s">
        <v>113</v>
      </c>
      <c r="D51" s="87">
        <v>58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2</v>
      </c>
      <c r="K51" s="87">
        <v>56</v>
      </c>
      <c r="L51" s="87">
        <v>93.2</v>
      </c>
      <c r="M51" s="87">
        <v>56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23</v>
      </c>
      <c r="U51" s="87">
        <v>-2</v>
      </c>
    </row>
    <row r="52" spans="1:21" ht="15" customHeight="1">
      <c r="A52" s="157"/>
      <c r="B52" s="157"/>
      <c r="C52" s="86" t="s">
        <v>111</v>
      </c>
      <c r="D52" s="87">
        <v>20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20</v>
      </c>
      <c r="L52" s="87">
        <v>82.5</v>
      </c>
      <c r="M52" s="87">
        <v>20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2</v>
      </c>
      <c r="U52" s="87">
        <v>0</v>
      </c>
    </row>
    <row r="53" spans="1:21" ht="15" customHeight="1">
      <c r="A53" s="157"/>
      <c r="B53" s="158"/>
      <c r="C53" s="86" t="s">
        <v>109</v>
      </c>
      <c r="D53" s="87">
        <v>24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1</v>
      </c>
      <c r="K53" s="87">
        <v>23</v>
      </c>
      <c r="L53" s="87">
        <v>84.7</v>
      </c>
      <c r="M53" s="87">
        <v>22</v>
      </c>
      <c r="N53" s="87">
        <v>0</v>
      </c>
      <c r="O53" s="87">
        <v>0</v>
      </c>
      <c r="P53" s="87">
        <v>1</v>
      </c>
      <c r="Q53" s="87">
        <v>0</v>
      </c>
      <c r="R53" s="87">
        <v>0</v>
      </c>
      <c r="S53" s="87">
        <v>0</v>
      </c>
      <c r="T53" s="87">
        <v>2</v>
      </c>
      <c r="U53" s="87">
        <v>-1</v>
      </c>
    </row>
    <row r="54" spans="1:21" ht="15" customHeight="1">
      <c r="A54" s="157"/>
      <c r="B54" s="159">
        <v>2</v>
      </c>
      <c r="C54" s="86" t="s">
        <v>108</v>
      </c>
      <c r="D54" s="87">
        <v>47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47</v>
      </c>
      <c r="L54" s="87">
        <v>85.2</v>
      </c>
      <c r="M54" s="87">
        <v>37</v>
      </c>
      <c r="N54" s="87">
        <v>0</v>
      </c>
      <c r="O54" s="87">
        <v>0</v>
      </c>
      <c r="P54" s="87">
        <v>10</v>
      </c>
      <c r="Q54" s="87">
        <v>0</v>
      </c>
      <c r="R54" s="87">
        <v>0</v>
      </c>
      <c r="S54" s="87">
        <v>0</v>
      </c>
      <c r="T54" s="87">
        <v>5</v>
      </c>
      <c r="U54" s="87">
        <v>0</v>
      </c>
    </row>
    <row r="55" spans="1:21" ht="15" customHeight="1">
      <c r="A55" s="157"/>
      <c r="B55" s="159"/>
      <c r="C55" s="86" t="s">
        <v>106</v>
      </c>
      <c r="D55" s="87">
        <v>46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3</v>
      </c>
      <c r="K55" s="87">
        <v>43</v>
      </c>
      <c r="L55" s="87">
        <v>70.3</v>
      </c>
      <c r="M55" s="87">
        <v>40</v>
      </c>
      <c r="N55" s="87">
        <v>0</v>
      </c>
      <c r="O55" s="87">
        <v>0</v>
      </c>
      <c r="P55" s="87">
        <v>3</v>
      </c>
      <c r="Q55" s="87">
        <v>0</v>
      </c>
      <c r="R55" s="87">
        <v>0</v>
      </c>
      <c r="S55" s="87">
        <v>0</v>
      </c>
      <c r="T55" s="87">
        <v>2</v>
      </c>
      <c r="U55" s="87">
        <v>-3</v>
      </c>
    </row>
    <row r="56" spans="1:21" ht="15" customHeight="1">
      <c r="A56" s="157"/>
      <c r="B56" s="159"/>
      <c r="C56" s="86" t="s">
        <v>104</v>
      </c>
      <c r="D56" s="87">
        <v>12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12</v>
      </c>
      <c r="L56" s="87">
        <v>70.8</v>
      </c>
      <c r="M56" s="87">
        <v>12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</row>
    <row r="57" spans="1:21" ht="15" customHeight="1">
      <c r="A57" s="157"/>
      <c r="B57" s="159"/>
      <c r="C57" s="86" t="s">
        <v>103</v>
      </c>
      <c r="D57" s="87">
        <v>29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2</v>
      </c>
      <c r="K57" s="87">
        <v>27</v>
      </c>
      <c r="L57" s="87">
        <v>63.6</v>
      </c>
      <c r="M57" s="87">
        <v>27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7</v>
      </c>
      <c r="U57" s="87">
        <v>-2</v>
      </c>
    </row>
    <row r="58" spans="1:21" ht="15" customHeight="1">
      <c r="A58" s="157"/>
      <c r="B58" s="159"/>
      <c r="C58" s="86" t="s">
        <v>102</v>
      </c>
      <c r="D58" s="87">
        <v>18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18</v>
      </c>
      <c r="L58" s="87">
        <v>77.7</v>
      </c>
      <c r="M58" s="87">
        <v>17</v>
      </c>
      <c r="N58" s="87">
        <v>0</v>
      </c>
      <c r="O58" s="87">
        <v>0</v>
      </c>
      <c r="P58" s="87">
        <v>1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</row>
    <row r="59" spans="1:21" ht="15" customHeight="1">
      <c r="A59" s="157"/>
      <c r="B59" s="159">
        <v>3</v>
      </c>
      <c r="C59" s="86" t="s">
        <v>100</v>
      </c>
      <c r="D59" s="87">
        <v>30</v>
      </c>
      <c r="E59" s="87">
        <v>0</v>
      </c>
      <c r="F59" s="87">
        <v>0</v>
      </c>
      <c r="G59" s="87">
        <v>1</v>
      </c>
      <c r="H59" s="87">
        <v>0</v>
      </c>
      <c r="I59" s="87">
        <v>0</v>
      </c>
      <c r="J59" s="87">
        <v>1</v>
      </c>
      <c r="K59" s="87">
        <v>30</v>
      </c>
      <c r="L59" s="87">
        <v>66.599999999999994</v>
      </c>
      <c r="M59" s="87">
        <v>30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11</v>
      </c>
      <c r="U59" s="87">
        <v>0</v>
      </c>
    </row>
    <row r="60" spans="1:21" ht="15" customHeight="1">
      <c r="A60" s="157"/>
      <c r="B60" s="159"/>
      <c r="C60" s="86" t="s">
        <v>99</v>
      </c>
      <c r="D60" s="87">
        <v>18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18</v>
      </c>
      <c r="L60" s="87">
        <v>41.6</v>
      </c>
      <c r="M60" s="87">
        <v>18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5</v>
      </c>
      <c r="U60" s="87">
        <v>0</v>
      </c>
    </row>
    <row r="61" spans="1:21" ht="15" customHeight="1">
      <c r="A61" s="157"/>
      <c r="B61" s="159"/>
      <c r="C61" s="86" t="s">
        <v>98</v>
      </c>
      <c r="D61" s="87">
        <v>18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18</v>
      </c>
      <c r="L61" s="87">
        <v>69.400000000000006</v>
      </c>
      <c r="M61" s="87">
        <v>18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3</v>
      </c>
      <c r="U61" s="87">
        <v>0</v>
      </c>
    </row>
    <row r="62" spans="1:21" ht="15" customHeight="1">
      <c r="A62" s="157"/>
      <c r="B62" s="159"/>
      <c r="C62" s="86" t="s">
        <v>97</v>
      </c>
      <c r="D62" s="87">
        <v>18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18</v>
      </c>
      <c r="L62" s="87">
        <v>54.5</v>
      </c>
      <c r="M62" s="87">
        <v>16</v>
      </c>
      <c r="N62" s="87">
        <v>0</v>
      </c>
      <c r="O62" s="87">
        <v>0</v>
      </c>
      <c r="P62" s="87">
        <v>2</v>
      </c>
      <c r="Q62" s="87">
        <v>0</v>
      </c>
      <c r="R62" s="87">
        <v>0</v>
      </c>
      <c r="S62" s="87">
        <v>0</v>
      </c>
      <c r="T62" s="87">
        <v>8</v>
      </c>
      <c r="U62" s="87">
        <v>0</v>
      </c>
    </row>
    <row r="63" spans="1:21" ht="15" customHeight="1">
      <c r="A63" s="157"/>
      <c r="B63" s="159"/>
      <c r="C63" s="86" t="s">
        <v>95</v>
      </c>
      <c r="D63" s="87">
        <v>24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24</v>
      </c>
      <c r="L63" s="87">
        <v>100</v>
      </c>
      <c r="M63" s="87">
        <v>24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1</v>
      </c>
      <c r="U63" s="87">
        <v>0</v>
      </c>
    </row>
    <row r="64" spans="1:21" ht="15" customHeight="1">
      <c r="A64" s="158"/>
      <c r="B64" s="159"/>
      <c r="C64" s="86" t="s">
        <v>94</v>
      </c>
      <c r="D64" s="87">
        <v>74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6</v>
      </c>
      <c r="K64" s="87">
        <v>68</v>
      </c>
      <c r="L64" s="87">
        <v>73.5</v>
      </c>
      <c r="M64" s="87">
        <v>68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19</v>
      </c>
      <c r="U64" s="87">
        <v>-6</v>
      </c>
    </row>
    <row r="65" spans="1:21" ht="15" customHeight="1">
      <c r="A65" s="160" t="s">
        <v>70</v>
      </c>
      <c r="B65" s="161"/>
      <c r="C65" s="88"/>
      <c r="D65" s="89">
        <v>504</v>
      </c>
      <c r="E65" s="89">
        <v>0</v>
      </c>
      <c r="F65" s="89">
        <v>0</v>
      </c>
      <c r="G65" s="89">
        <v>1</v>
      </c>
      <c r="H65" s="89">
        <v>0</v>
      </c>
      <c r="I65" s="89">
        <v>0</v>
      </c>
      <c r="J65" s="89">
        <v>16</v>
      </c>
      <c r="K65" s="89">
        <v>489</v>
      </c>
      <c r="L65" s="89"/>
      <c r="M65" s="89">
        <v>472</v>
      </c>
      <c r="N65" s="89">
        <v>0</v>
      </c>
      <c r="O65" s="89">
        <v>0</v>
      </c>
      <c r="P65" s="89">
        <v>17</v>
      </c>
      <c r="Q65" s="89">
        <v>0</v>
      </c>
      <c r="R65" s="89">
        <v>0</v>
      </c>
      <c r="S65" s="89">
        <v>0</v>
      </c>
      <c r="T65" s="89">
        <v>108</v>
      </c>
      <c r="U65" s="89">
        <v>-15</v>
      </c>
    </row>
    <row r="66" spans="1:21" ht="15" customHeight="1">
      <c r="A66" s="156">
        <v>5</v>
      </c>
      <c r="B66" s="156">
        <v>1</v>
      </c>
      <c r="C66" s="86" t="s">
        <v>91</v>
      </c>
      <c r="D66" s="87">
        <v>34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1</v>
      </c>
      <c r="K66" s="87">
        <v>33</v>
      </c>
      <c r="L66" s="87">
        <v>100</v>
      </c>
      <c r="M66" s="87">
        <v>33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3</v>
      </c>
      <c r="U66" s="87">
        <v>-1</v>
      </c>
    </row>
    <row r="67" spans="1:21" ht="15" customHeight="1">
      <c r="A67" s="157"/>
      <c r="B67" s="157"/>
      <c r="C67" s="86" t="s">
        <v>89</v>
      </c>
      <c r="D67" s="87">
        <v>16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4</v>
      </c>
      <c r="K67" s="87">
        <v>12</v>
      </c>
      <c r="L67" s="87">
        <v>62.5</v>
      </c>
      <c r="M67" s="87">
        <v>12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1</v>
      </c>
      <c r="U67" s="87">
        <v>-4</v>
      </c>
    </row>
    <row r="68" spans="1:21" ht="15" customHeight="1">
      <c r="A68" s="157"/>
      <c r="B68" s="157"/>
      <c r="C68" s="86" t="s">
        <v>88</v>
      </c>
      <c r="D68" s="87">
        <v>26</v>
      </c>
      <c r="E68" s="87">
        <v>0</v>
      </c>
      <c r="F68" s="87">
        <v>0</v>
      </c>
      <c r="G68" s="87">
        <v>0</v>
      </c>
      <c r="H68" s="87">
        <v>0</v>
      </c>
      <c r="I68" s="87">
        <v>1</v>
      </c>
      <c r="J68" s="87">
        <v>1</v>
      </c>
      <c r="K68" s="87">
        <v>24</v>
      </c>
      <c r="L68" s="87">
        <v>88.4</v>
      </c>
      <c r="M68" s="87">
        <v>22</v>
      </c>
      <c r="N68" s="87">
        <v>0</v>
      </c>
      <c r="O68" s="87">
        <v>0</v>
      </c>
      <c r="P68" s="87">
        <v>2</v>
      </c>
      <c r="Q68" s="87">
        <v>0</v>
      </c>
      <c r="R68" s="87">
        <v>0</v>
      </c>
      <c r="S68" s="87">
        <v>0</v>
      </c>
      <c r="T68" s="87">
        <v>1</v>
      </c>
      <c r="U68" s="87">
        <v>-2</v>
      </c>
    </row>
    <row r="69" spans="1:21" ht="15" customHeight="1">
      <c r="A69" s="157"/>
      <c r="B69" s="157"/>
      <c r="C69" s="86" t="s">
        <v>87</v>
      </c>
      <c r="D69" s="87">
        <v>84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84</v>
      </c>
      <c r="L69" s="87">
        <v>70.8</v>
      </c>
      <c r="M69" s="87">
        <v>79</v>
      </c>
      <c r="N69" s="87">
        <v>0</v>
      </c>
      <c r="O69" s="87">
        <v>0</v>
      </c>
      <c r="P69" s="87">
        <v>5</v>
      </c>
      <c r="Q69" s="87">
        <v>0</v>
      </c>
      <c r="R69" s="87">
        <v>0</v>
      </c>
      <c r="S69" s="87">
        <v>0</v>
      </c>
      <c r="T69" s="87">
        <v>31</v>
      </c>
      <c r="U69" s="87">
        <v>0</v>
      </c>
    </row>
    <row r="70" spans="1:21" ht="15" customHeight="1">
      <c r="A70" s="157"/>
      <c r="B70" s="157"/>
      <c r="C70" s="86" t="s">
        <v>85</v>
      </c>
      <c r="D70" s="87">
        <v>18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18</v>
      </c>
      <c r="L70" s="87">
        <v>72.2</v>
      </c>
      <c r="M70" s="87">
        <v>18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</row>
    <row r="71" spans="1:21" ht="15" customHeight="1">
      <c r="A71" s="157"/>
      <c r="B71" s="157"/>
      <c r="C71" s="86" t="s">
        <v>84</v>
      </c>
      <c r="D71" s="87">
        <v>28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2</v>
      </c>
      <c r="K71" s="87">
        <v>26</v>
      </c>
      <c r="L71" s="87">
        <v>100</v>
      </c>
      <c r="M71" s="87">
        <v>25</v>
      </c>
      <c r="N71" s="87">
        <v>0</v>
      </c>
      <c r="O71" s="87">
        <v>0</v>
      </c>
      <c r="P71" s="87">
        <v>0</v>
      </c>
      <c r="Q71" s="87">
        <v>1</v>
      </c>
      <c r="R71" s="87">
        <v>0</v>
      </c>
      <c r="S71" s="87">
        <v>0</v>
      </c>
      <c r="T71" s="87">
        <v>2</v>
      </c>
      <c r="U71" s="87">
        <v>-2</v>
      </c>
    </row>
    <row r="72" spans="1:21" ht="15" customHeight="1">
      <c r="A72" s="157"/>
      <c r="B72" s="157"/>
      <c r="C72" s="86" t="s">
        <v>82</v>
      </c>
      <c r="D72" s="87">
        <v>27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27</v>
      </c>
      <c r="L72" s="87">
        <v>100</v>
      </c>
      <c r="M72" s="87">
        <v>27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14</v>
      </c>
      <c r="U72" s="87">
        <v>0</v>
      </c>
    </row>
    <row r="73" spans="1:21" ht="15" customHeight="1">
      <c r="A73" s="157"/>
      <c r="B73" s="158"/>
      <c r="C73" s="86" t="s">
        <v>80</v>
      </c>
      <c r="D73" s="87">
        <v>20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20</v>
      </c>
      <c r="L73" s="87">
        <v>72.5</v>
      </c>
      <c r="M73" s="87">
        <v>20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3</v>
      </c>
      <c r="U73" s="87">
        <v>0</v>
      </c>
    </row>
    <row r="74" spans="1:21" ht="15" customHeight="1">
      <c r="A74" s="157"/>
      <c r="B74" s="159">
        <v>2</v>
      </c>
      <c r="C74" s="86" t="s">
        <v>79</v>
      </c>
      <c r="D74" s="87">
        <v>45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5</v>
      </c>
      <c r="K74" s="87">
        <v>40</v>
      </c>
      <c r="L74" s="87">
        <v>91.6</v>
      </c>
      <c r="M74" s="87">
        <v>39</v>
      </c>
      <c r="N74" s="87">
        <v>0</v>
      </c>
      <c r="O74" s="87">
        <v>1</v>
      </c>
      <c r="P74" s="87">
        <v>0</v>
      </c>
      <c r="Q74" s="87">
        <v>0</v>
      </c>
      <c r="R74" s="87">
        <v>0</v>
      </c>
      <c r="S74" s="87">
        <v>0</v>
      </c>
      <c r="T74" s="87">
        <v>1</v>
      </c>
      <c r="U74" s="87">
        <v>-5</v>
      </c>
    </row>
    <row r="75" spans="1:21" ht="15" customHeight="1">
      <c r="A75" s="157"/>
      <c r="B75" s="159"/>
      <c r="C75" s="86" t="s">
        <v>78</v>
      </c>
      <c r="D75" s="87">
        <v>43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1</v>
      </c>
      <c r="K75" s="87">
        <v>42</v>
      </c>
      <c r="L75" s="87">
        <v>70.5</v>
      </c>
      <c r="M75" s="87">
        <v>39</v>
      </c>
      <c r="N75" s="87">
        <v>0</v>
      </c>
      <c r="O75" s="87">
        <v>0</v>
      </c>
      <c r="P75" s="87">
        <v>3</v>
      </c>
      <c r="Q75" s="87">
        <v>0</v>
      </c>
      <c r="R75" s="87">
        <v>0</v>
      </c>
      <c r="S75" s="87">
        <v>0</v>
      </c>
      <c r="T75" s="87">
        <v>4</v>
      </c>
      <c r="U75" s="87">
        <v>-1</v>
      </c>
    </row>
    <row r="76" spans="1:21" ht="15" customHeight="1">
      <c r="A76" s="157"/>
      <c r="B76" s="159"/>
      <c r="C76" s="86" t="s">
        <v>76</v>
      </c>
      <c r="D76" s="87">
        <v>21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2</v>
      </c>
      <c r="K76" s="87">
        <v>19</v>
      </c>
      <c r="L76" s="87">
        <v>100</v>
      </c>
      <c r="M76" s="87">
        <v>18</v>
      </c>
      <c r="N76" s="87">
        <v>0</v>
      </c>
      <c r="O76" s="87">
        <v>0</v>
      </c>
      <c r="P76" s="87">
        <v>1</v>
      </c>
      <c r="Q76" s="87">
        <v>0</v>
      </c>
      <c r="R76" s="87">
        <v>0</v>
      </c>
      <c r="S76" s="87">
        <v>0</v>
      </c>
      <c r="T76" s="87">
        <v>0</v>
      </c>
      <c r="U76" s="87">
        <v>-2</v>
      </c>
    </row>
    <row r="77" spans="1:21" ht="15" customHeight="1">
      <c r="A77" s="157"/>
      <c r="B77" s="159"/>
      <c r="C77" s="86" t="s">
        <v>75</v>
      </c>
      <c r="D77" s="87">
        <v>39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39</v>
      </c>
      <c r="L77" s="87">
        <v>100</v>
      </c>
      <c r="M77" s="87">
        <v>38</v>
      </c>
      <c r="N77" s="87">
        <v>0</v>
      </c>
      <c r="O77" s="87">
        <v>0</v>
      </c>
      <c r="P77" s="87">
        <v>1</v>
      </c>
      <c r="Q77" s="87">
        <v>0</v>
      </c>
      <c r="R77" s="87">
        <v>0</v>
      </c>
      <c r="S77" s="87">
        <v>0</v>
      </c>
      <c r="T77" s="87">
        <v>9</v>
      </c>
      <c r="U77" s="87">
        <v>0</v>
      </c>
    </row>
    <row r="78" spans="1:21" ht="15" customHeight="1">
      <c r="A78" s="157"/>
      <c r="B78" s="159"/>
      <c r="C78" s="86" t="s">
        <v>73</v>
      </c>
      <c r="D78" s="87">
        <v>19</v>
      </c>
      <c r="E78" s="87">
        <v>0</v>
      </c>
      <c r="F78" s="87">
        <v>0</v>
      </c>
      <c r="G78" s="87">
        <v>1</v>
      </c>
      <c r="H78" s="87">
        <v>0</v>
      </c>
      <c r="I78" s="87">
        <v>0</v>
      </c>
      <c r="J78" s="87">
        <v>1</v>
      </c>
      <c r="K78" s="87">
        <v>19</v>
      </c>
      <c r="L78" s="87">
        <v>55.2</v>
      </c>
      <c r="M78" s="87">
        <v>19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</row>
    <row r="79" spans="1:21" ht="15" customHeight="1">
      <c r="A79" s="157"/>
      <c r="B79" s="159"/>
      <c r="C79" s="86" t="s">
        <v>72</v>
      </c>
      <c r="D79" s="87">
        <v>35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1</v>
      </c>
      <c r="K79" s="87">
        <v>34</v>
      </c>
      <c r="L79" s="87">
        <v>77.099999999999994</v>
      </c>
      <c r="M79" s="87">
        <v>34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7</v>
      </c>
      <c r="U79" s="87">
        <v>-1</v>
      </c>
    </row>
    <row r="80" spans="1:21" ht="15" customHeight="1">
      <c r="A80" s="158"/>
      <c r="B80" s="159"/>
      <c r="C80" s="86" t="s">
        <v>71</v>
      </c>
      <c r="D80" s="87">
        <v>16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16</v>
      </c>
      <c r="L80" s="87">
        <v>100</v>
      </c>
      <c r="M80" s="87">
        <v>16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1</v>
      </c>
      <c r="U80" s="87">
        <v>0</v>
      </c>
    </row>
    <row r="81" spans="1:21" ht="15" customHeight="1">
      <c r="A81" s="160" t="s">
        <v>70</v>
      </c>
      <c r="B81" s="161"/>
      <c r="C81" s="88"/>
      <c r="D81" s="89">
        <v>471</v>
      </c>
      <c r="E81" s="89">
        <v>0</v>
      </c>
      <c r="F81" s="89">
        <v>0</v>
      </c>
      <c r="G81" s="89">
        <v>1</v>
      </c>
      <c r="H81" s="89">
        <v>0</v>
      </c>
      <c r="I81" s="89">
        <v>1</v>
      </c>
      <c r="J81" s="89">
        <v>18</v>
      </c>
      <c r="K81" s="89">
        <v>453</v>
      </c>
      <c r="L81" s="89"/>
      <c r="M81" s="89">
        <v>439</v>
      </c>
      <c r="N81" s="89">
        <v>0</v>
      </c>
      <c r="O81" s="89">
        <v>1</v>
      </c>
      <c r="P81" s="89">
        <v>12</v>
      </c>
      <c r="Q81" s="89">
        <v>1</v>
      </c>
      <c r="R81" s="89">
        <v>0</v>
      </c>
      <c r="S81" s="89">
        <v>0</v>
      </c>
      <c r="T81" s="89">
        <v>77</v>
      </c>
      <c r="U81" s="89">
        <v>-18</v>
      </c>
    </row>
    <row r="82" spans="1:21" ht="15" customHeight="1">
      <c r="A82" s="162" t="s">
        <v>68</v>
      </c>
      <c r="B82" s="163"/>
      <c r="C82" s="97"/>
      <c r="D82" s="98" t="s">
        <v>12</v>
      </c>
      <c r="E82" s="98">
        <v>1</v>
      </c>
      <c r="F82" s="98">
        <v>0</v>
      </c>
      <c r="G82" s="98">
        <v>26</v>
      </c>
      <c r="H82" s="98">
        <v>0</v>
      </c>
      <c r="I82" s="98">
        <v>3</v>
      </c>
      <c r="J82" s="98">
        <v>110</v>
      </c>
      <c r="K82" s="98" t="s">
        <v>13</v>
      </c>
      <c r="L82" s="98"/>
      <c r="M82" s="98" t="s">
        <v>52</v>
      </c>
      <c r="N82" s="98">
        <v>2</v>
      </c>
      <c r="O82" s="98">
        <v>1</v>
      </c>
      <c r="P82" s="98">
        <v>43</v>
      </c>
      <c r="Q82" s="98">
        <v>4</v>
      </c>
      <c r="R82" s="98">
        <v>9</v>
      </c>
      <c r="S82" s="98">
        <v>0</v>
      </c>
      <c r="T82" s="98">
        <v>360</v>
      </c>
      <c r="U82" s="98">
        <v>-86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82:B82"/>
    <mergeCell ref="A30:B30"/>
    <mergeCell ref="A31:A47"/>
    <mergeCell ref="B31:B38"/>
    <mergeCell ref="B39:B47"/>
    <mergeCell ref="A48:B48"/>
    <mergeCell ref="A49:A64"/>
    <mergeCell ref="B49:B53"/>
    <mergeCell ref="B54:B58"/>
    <mergeCell ref="B59:B64"/>
    <mergeCell ref="A65:B65"/>
    <mergeCell ref="A66:A80"/>
    <mergeCell ref="B66:B73"/>
    <mergeCell ref="B74:B80"/>
    <mergeCell ref="A81:B81"/>
    <mergeCell ref="A3:A12"/>
    <mergeCell ref="B3:B7"/>
    <mergeCell ref="B8:B12"/>
    <mergeCell ref="A13:B13"/>
    <mergeCell ref="A14:A29"/>
    <mergeCell ref="B14:B21"/>
    <mergeCell ref="B22:B29"/>
  </mergeCells>
  <phoneticPr fontId="1"/>
  <pageMargins left="0.78740157480314965" right="0.19685039370078741" top="0.39370078740157483" bottom="0.39370078740157483" header="0.19685039370078741" footer="0.19685039370078741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D62F4-2CE2-418F-B6F8-352598AB25FA}">
  <dimension ref="A1:AL107"/>
  <sheetViews>
    <sheetView showZeros="0" zoomScale="98" zoomScaleNormal="98" workbookViewId="0">
      <selection activeCell="F108" sqref="F108"/>
    </sheetView>
  </sheetViews>
  <sheetFormatPr defaultRowHeight="9.75" customHeight="1"/>
  <cols>
    <col min="1" max="1" width="4" style="65" customWidth="1"/>
    <col min="2" max="2" width="16.42578125" style="65" customWidth="1"/>
    <col min="3" max="3" width="9.140625" style="65"/>
    <col min="4" max="4" width="5.5703125" style="65" customWidth="1"/>
    <col min="5" max="5" width="9.7109375" style="65" customWidth="1"/>
    <col min="6" max="6" width="5.5703125" style="65" customWidth="1"/>
    <col min="7" max="7" width="9.7109375" style="65" customWidth="1"/>
    <col min="8" max="10" width="7.140625" style="65" customWidth="1"/>
    <col min="11" max="11" width="7.85546875" style="65" customWidth="1"/>
    <col min="12" max="12" width="5.5703125" style="65" customWidth="1"/>
    <col min="13" max="13" width="9.28515625" style="65" bestFit="1" customWidth="1"/>
    <col min="14" max="14" width="8.140625" style="65" bestFit="1" customWidth="1"/>
    <col min="15" max="15" width="5.5703125" style="65" customWidth="1"/>
    <col min="16" max="17" width="8.7109375" style="65" customWidth="1"/>
    <col min="18" max="18" width="7" style="65" customWidth="1"/>
    <col min="19" max="19" width="7.42578125" style="65" customWidth="1"/>
    <col min="20" max="31" width="7" style="65" customWidth="1"/>
    <col min="32" max="32" width="7.42578125" style="65" customWidth="1"/>
    <col min="33" max="34" width="5.42578125" style="65" customWidth="1"/>
    <col min="35" max="35" width="7.42578125" style="65" customWidth="1"/>
    <col min="36" max="36" width="5.5703125" style="65" customWidth="1"/>
    <col min="37" max="37" width="9.140625" style="65"/>
    <col min="38" max="38" width="8.140625" style="65" customWidth="1"/>
    <col min="39" max="16384" width="9.140625" style="65"/>
  </cols>
  <sheetData>
    <row r="1" spans="1:38" ht="23.25" customHeight="1">
      <c r="A1" s="70" t="s">
        <v>491</v>
      </c>
    </row>
    <row r="2" spans="1:38" ht="15" customHeight="1">
      <c r="A2" s="155" t="s">
        <v>492</v>
      </c>
      <c r="B2" s="149"/>
      <c r="C2" s="149"/>
      <c r="D2" s="155" t="s">
        <v>493</v>
      </c>
      <c r="E2" s="149"/>
      <c r="F2" s="149"/>
      <c r="G2" s="149"/>
      <c r="H2" s="155" t="s">
        <v>494</v>
      </c>
      <c r="I2" s="149"/>
      <c r="J2" s="149"/>
      <c r="K2" s="149"/>
      <c r="L2" s="155" t="s">
        <v>495</v>
      </c>
      <c r="M2" s="149"/>
      <c r="N2" s="149"/>
      <c r="O2" s="149"/>
      <c r="P2" s="149"/>
      <c r="Q2" s="149"/>
      <c r="R2" s="155" t="s">
        <v>496</v>
      </c>
      <c r="S2" s="149"/>
      <c r="T2" s="155" t="s">
        <v>497</v>
      </c>
      <c r="U2" s="149"/>
      <c r="V2" s="155" t="s">
        <v>498</v>
      </c>
      <c r="W2" s="149"/>
      <c r="X2" s="155" t="s">
        <v>499</v>
      </c>
      <c r="Y2" s="149"/>
      <c r="Z2" s="155" t="s">
        <v>500</v>
      </c>
      <c r="AA2" s="149"/>
      <c r="AB2" s="155" t="s">
        <v>501</v>
      </c>
      <c r="AC2" s="149"/>
      <c r="AD2" s="155" t="s">
        <v>502</v>
      </c>
      <c r="AE2" s="149"/>
      <c r="AF2" s="155" t="s">
        <v>503</v>
      </c>
      <c r="AG2" s="149"/>
      <c r="AH2" s="149"/>
      <c r="AI2" s="149"/>
      <c r="AJ2" s="155" t="s">
        <v>51</v>
      </c>
      <c r="AK2" s="155" t="s">
        <v>504</v>
      </c>
      <c r="AL2" s="155" t="s">
        <v>9</v>
      </c>
    </row>
    <row r="3" spans="1:38" ht="15" customHeight="1">
      <c r="A3" s="149"/>
      <c r="B3" s="149"/>
      <c r="C3" s="149"/>
      <c r="D3" s="155" t="s">
        <v>301</v>
      </c>
      <c r="E3" s="149"/>
      <c r="F3" s="155" t="s">
        <v>8</v>
      </c>
      <c r="G3" s="149"/>
      <c r="H3" s="155" t="s">
        <v>301</v>
      </c>
      <c r="I3" s="149"/>
      <c r="J3" s="155" t="s">
        <v>8</v>
      </c>
      <c r="K3" s="149"/>
      <c r="L3" s="155" t="s">
        <v>301</v>
      </c>
      <c r="M3" s="149"/>
      <c r="N3" s="149"/>
      <c r="O3" s="155" t="s">
        <v>8</v>
      </c>
      <c r="P3" s="149"/>
      <c r="Q3" s="149"/>
      <c r="R3" s="41" t="s">
        <v>301</v>
      </c>
      <c r="S3" s="41" t="s">
        <v>8</v>
      </c>
      <c r="T3" s="41" t="s">
        <v>301</v>
      </c>
      <c r="U3" s="41" t="s">
        <v>8</v>
      </c>
      <c r="V3" s="41" t="s">
        <v>301</v>
      </c>
      <c r="W3" s="41" t="s">
        <v>8</v>
      </c>
      <c r="X3" s="41" t="s">
        <v>301</v>
      </c>
      <c r="Y3" s="41" t="s">
        <v>8</v>
      </c>
      <c r="Z3" s="41" t="s">
        <v>301</v>
      </c>
      <c r="AA3" s="41" t="s">
        <v>8</v>
      </c>
      <c r="AB3" s="41" t="s">
        <v>301</v>
      </c>
      <c r="AC3" s="41" t="s">
        <v>8</v>
      </c>
      <c r="AD3" s="41" t="s">
        <v>301</v>
      </c>
      <c r="AE3" s="41" t="s">
        <v>8</v>
      </c>
      <c r="AF3" s="41" t="s">
        <v>2</v>
      </c>
      <c r="AG3" s="41" t="s">
        <v>505</v>
      </c>
      <c r="AH3" s="41" t="s">
        <v>506</v>
      </c>
      <c r="AI3" s="41" t="s">
        <v>488</v>
      </c>
      <c r="AJ3" s="149"/>
      <c r="AK3" s="149"/>
      <c r="AL3" s="149"/>
    </row>
    <row r="4" spans="1:38" ht="15" customHeight="1">
      <c r="A4" s="41" t="s">
        <v>183</v>
      </c>
      <c r="B4" s="41" t="s">
        <v>182</v>
      </c>
      <c r="C4" s="41" t="s">
        <v>507</v>
      </c>
      <c r="D4" s="41" t="s">
        <v>16</v>
      </c>
      <c r="E4" s="41" t="s">
        <v>175</v>
      </c>
      <c r="F4" s="41" t="s">
        <v>16</v>
      </c>
      <c r="G4" s="41" t="s">
        <v>175</v>
      </c>
      <c r="H4" s="41" t="s">
        <v>16</v>
      </c>
      <c r="I4" s="41" t="s">
        <v>508</v>
      </c>
      <c r="J4" s="41" t="s">
        <v>16</v>
      </c>
      <c r="K4" s="41" t="s">
        <v>508</v>
      </c>
      <c r="L4" s="41" t="s">
        <v>509</v>
      </c>
      <c r="M4" s="41" t="s">
        <v>510</v>
      </c>
      <c r="N4" s="41" t="s">
        <v>511</v>
      </c>
      <c r="O4" s="41" t="s">
        <v>509</v>
      </c>
      <c r="P4" s="41" t="s">
        <v>510</v>
      </c>
      <c r="Q4" s="41" t="s">
        <v>511</v>
      </c>
      <c r="R4" s="41" t="s">
        <v>512</v>
      </c>
      <c r="S4" s="41" t="s">
        <v>512</v>
      </c>
      <c r="T4" s="41" t="s">
        <v>513</v>
      </c>
      <c r="U4" s="41" t="s">
        <v>513</v>
      </c>
      <c r="V4" s="41" t="s">
        <v>513</v>
      </c>
      <c r="W4" s="41" t="s">
        <v>513</v>
      </c>
      <c r="X4" s="41" t="s">
        <v>513</v>
      </c>
      <c r="Y4" s="41" t="s">
        <v>513</v>
      </c>
      <c r="Z4" s="41" t="s">
        <v>513</v>
      </c>
      <c r="AA4" s="41" t="s">
        <v>513</v>
      </c>
      <c r="AB4" s="41" t="s">
        <v>513</v>
      </c>
      <c r="AC4" s="41" t="s">
        <v>513</v>
      </c>
      <c r="AD4" s="41" t="s">
        <v>513</v>
      </c>
      <c r="AE4" s="41" t="s">
        <v>513</v>
      </c>
      <c r="AF4" s="41"/>
      <c r="AG4" s="41"/>
      <c r="AH4" s="41"/>
      <c r="AI4" s="41"/>
      <c r="AJ4" s="41" t="s">
        <v>513</v>
      </c>
      <c r="AK4" s="41" t="s">
        <v>514</v>
      </c>
      <c r="AL4" s="149"/>
    </row>
    <row r="5" spans="1:38" ht="9.75" customHeight="1">
      <c r="A5" s="151">
        <v>1</v>
      </c>
      <c r="B5" s="61" t="s">
        <v>174</v>
      </c>
      <c r="C5" s="66" t="s">
        <v>515</v>
      </c>
      <c r="D5" s="75">
        <v>0</v>
      </c>
      <c r="E5" s="75">
        <v>0</v>
      </c>
      <c r="F5" s="75">
        <v>14</v>
      </c>
      <c r="G5" s="75" t="s">
        <v>516</v>
      </c>
      <c r="H5" s="75">
        <v>0</v>
      </c>
      <c r="I5" s="75">
        <v>0</v>
      </c>
      <c r="J5" s="75">
        <v>2</v>
      </c>
      <c r="K5" s="75">
        <v>36</v>
      </c>
      <c r="L5" s="75">
        <v>0</v>
      </c>
      <c r="M5" s="75">
        <v>0</v>
      </c>
      <c r="N5" s="75">
        <v>0</v>
      </c>
      <c r="O5" s="75">
        <v>1</v>
      </c>
      <c r="P5" s="75">
        <v>1</v>
      </c>
      <c r="Q5" s="75">
        <v>400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5">
        <v>0</v>
      </c>
      <c r="Y5" s="75">
        <v>0</v>
      </c>
      <c r="Z5" s="75">
        <v>0</v>
      </c>
      <c r="AA5" s="75">
        <v>0</v>
      </c>
      <c r="AB5" s="75">
        <v>0</v>
      </c>
      <c r="AC5" s="75">
        <v>0</v>
      </c>
      <c r="AD5" s="75">
        <v>0</v>
      </c>
      <c r="AE5" s="75">
        <v>0</v>
      </c>
      <c r="AF5" s="75">
        <v>30</v>
      </c>
      <c r="AG5" s="75">
        <v>0</v>
      </c>
      <c r="AH5" s="75">
        <v>0</v>
      </c>
      <c r="AI5" s="75">
        <v>30</v>
      </c>
      <c r="AJ5" s="75">
        <v>7</v>
      </c>
      <c r="AK5" s="75">
        <v>100</v>
      </c>
      <c r="AL5" s="75">
        <v>0</v>
      </c>
    </row>
    <row r="6" spans="1:38" ht="9.75" customHeight="1">
      <c r="A6" s="152"/>
      <c r="B6" s="61" t="s">
        <v>173</v>
      </c>
      <c r="C6" s="66" t="s">
        <v>517</v>
      </c>
      <c r="D6" s="75">
        <v>0</v>
      </c>
      <c r="E6" s="75">
        <v>0</v>
      </c>
      <c r="F6" s="75">
        <v>2</v>
      </c>
      <c r="G6" s="75" t="s">
        <v>518</v>
      </c>
      <c r="H6" s="75">
        <v>0</v>
      </c>
      <c r="I6" s="75">
        <v>0</v>
      </c>
      <c r="J6" s="75">
        <v>4</v>
      </c>
      <c r="K6" s="75">
        <v>26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8</v>
      </c>
      <c r="AG6" s="75">
        <v>0</v>
      </c>
      <c r="AH6" s="75">
        <v>0</v>
      </c>
      <c r="AI6" s="75">
        <v>8</v>
      </c>
      <c r="AJ6" s="75">
        <v>0</v>
      </c>
      <c r="AK6" s="75">
        <v>100</v>
      </c>
      <c r="AL6" s="75">
        <v>0</v>
      </c>
    </row>
    <row r="7" spans="1:38" ht="9.75" customHeight="1">
      <c r="A7" s="152"/>
      <c r="B7" s="61" t="s">
        <v>172</v>
      </c>
      <c r="C7" s="66" t="s">
        <v>519</v>
      </c>
      <c r="D7" s="75">
        <v>31</v>
      </c>
      <c r="E7" s="75" t="s">
        <v>520</v>
      </c>
      <c r="F7" s="75">
        <v>35</v>
      </c>
      <c r="G7" s="75" t="s">
        <v>521</v>
      </c>
      <c r="H7" s="75">
        <v>0</v>
      </c>
      <c r="I7" s="75">
        <v>0</v>
      </c>
      <c r="J7" s="75">
        <v>1</v>
      </c>
      <c r="K7" s="75">
        <v>110</v>
      </c>
      <c r="L7" s="75">
        <v>0</v>
      </c>
      <c r="M7" s="75">
        <v>0</v>
      </c>
      <c r="N7" s="75">
        <v>0</v>
      </c>
      <c r="O7" s="75">
        <v>4</v>
      </c>
      <c r="P7" s="75">
        <v>102</v>
      </c>
      <c r="Q7" s="75">
        <v>39600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32</v>
      </c>
      <c r="AG7" s="75">
        <v>0</v>
      </c>
      <c r="AH7" s="75">
        <v>0</v>
      </c>
      <c r="AI7" s="75">
        <v>32</v>
      </c>
      <c r="AJ7" s="75">
        <v>4</v>
      </c>
      <c r="AK7" s="75">
        <v>78.5</v>
      </c>
      <c r="AL7" s="75">
        <v>0</v>
      </c>
    </row>
    <row r="8" spans="1:38" ht="9.75" customHeight="1">
      <c r="A8" s="152"/>
      <c r="B8" s="61" t="s">
        <v>171</v>
      </c>
      <c r="C8" s="66" t="s">
        <v>517</v>
      </c>
      <c r="D8" s="75">
        <v>0</v>
      </c>
      <c r="E8" s="75">
        <v>0</v>
      </c>
      <c r="F8" s="75">
        <v>53</v>
      </c>
      <c r="G8" s="75" t="s">
        <v>522</v>
      </c>
      <c r="H8" s="75">
        <v>0</v>
      </c>
      <c r="I8" s="75">
        <v>0</v>
      </c>
      <c r="J8" s="75">
        <v>9</v>
      </c>
      <c r="K8" s="75">
        <v>64</v>
      </c>
      <c r="L8" s="75">
        <v>1</v>
      </c>
      <c r="M8" s="75">
        <v>36</v>
      </c>
      <c r="N8" s="75">
        <v>14400</v>
      </c>
      <c r="O8" s="75">
        <v>21</v>
      </c>
      <c r="P8" s="75">
        <v>474</v>
      </c>
      <c r="Q8" s="75">
        <v>189000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59</v>
      </c>
      <c r="AG8" s="75">
        <v>0</v>
      </c>
      <c r="AH8" s="75">
        <v>5</v>
      </c>
      <c r="AI8" s="75">
        <v>54</v>
      </c>
      <c r="AJ8" s="75">
        <v>17</v>
      </c>
      <c r="AK8" s="75">
        <v>93.9</v>
      </c>
      <c r="AL8" s="75">
        <v>0</v>
      </c>
    </row>
    <row r="9" spans="1:38" ht="9.75" customHeight="1">
      <c r="A9" s="153"/>
      <c r="B9" s="61" t="s">
        <v>169</v>
      </c>
      <c r="C9" s="66" t="s">
        <v>519</v>
      </c>
      <c r="D9" s="75">
        <v>0</v>
      </c>
      <c r="E9" s="75">
        <v>0</v>
      </c>
      <c r="F9" s="75">
        <v>5</v>
      </c>
      <c r="G9" s="75" t="s">
        <v>523</v>
      </c>
      <c r="H9" s="75">
        <v>0</v>
      </c>
      <c r="I9" s="75">
        <v>0</v>
      </c>
      <c r="J9" s="75">
        <v>6</v>
      </c>
      <c r="K9" s="75">
        <v>95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17</v>
      </c>
      <c r="AG9" s="75">
        <v>0</v>
      </c>
      <c r="AH9" s="75">
        <v>0</v>
      </c>
      <c r="AI9" s="75">
        <v>17</v>
      </c>
      <c r="AJ9" s="75">
        <v>1</v>
      </c>
      <c r="AK9" s="75">
        <v>100</v>
      </c>
      <c r="AL9" s="75">
        <v>0</v>
      </c>
    </row>
    <row r="10" spans="1:38" ht="11.45" customHeight="1">
      <c r="A10" s="144" t="s">
        <v>524</v>
      </c>
      <c r="B10" s="145"/>
      <c r="C10" s="67"/>
      <c r="D10" s="68">
        <v>31</v>
      </c>
      <c r="E10" s="68" t="s">
        <v>520</v>
      </c>
      <c r="F10" s="68">
        <v>109</v>
      </c>
      <c r="G10" s="68" t="s">
        <v>525</v>
      </c>
      <c r="H10" s="68">
        <v>0</v>
      </c>
      <c r="I10" s="68">
        <v>0</v>
      </c>
      <c r="J10" s="68">
        <v>22</v>
      </c>
      <c r="K10" s="68">
        <v>331</v>
      </c>
      <c r="L10" s="68">
        <v>1</v>
      </c>
      <c r="M10" s="68">
        <v>36</v>
      </c>
      <c r="N10" s="68">
        <v>14400</v>
      </c>
      <c r="O10" s="68">
        <v>26</v>
      </c>
      <c r="P10" s="68">
        <v>577</v>
      </c>
      <c r="Q10" s="68">
        <v>229000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146</v>
      </c>
      <c r="AG10" s="68">
        <v>0</v>
      </c>
      <c r="AH10" s="68">
        <v>5</v>
      </c>
      <c r="AI10" s="68">
        <v>141</v>
      </c>
      <c r="AJ10" s="68">
        <v>29</v>
      </c>
      <c r="AK10" s="68"/>
      <c r="AL10" s="68">
        <v>5</v>
      </c>
    </row>
    <row r="11" spans="1:38" ht="9.75" customHeight="1">
      <c r="A11" s="151">
        <v>2</v>
      </c>
      <c r="B11" s="61" t="s">
        <v>168</v>
      </c>
      <c r="C11" s="66" t="s">
        <v>517</v>
      </c>
      <c r="D11" s="75">
        <v>1</v>
      </c>
      <c r="E11" s="75" t="s">
        <v>526</v>
      </c>
      <c r="F11" s="75">
        <v>8</v>
      </c>
      <c r="G11" s="75" t="s">
        <v>527</v>
      </c>
      <c r="H11" s="75">
        <v>0</v>
      </c>
      <c r="I11" s="75">
        <v>0</v>
      </c>
      <c r="J11" s="75">
        <v>9</v>
      </c>
      <c r="K11" s="75">
        <v>76.5</v>
      </c>
      <c r="L11" s="75">
        <v>0</v>
      </c>
      <c r="M11" s="75">
        <v>0</v>
      </c>
      <c r="N11" s="75">
        <v>0</v>
      </c>
      <c r="O11" s="75">
        <v>1</v>
      </c>
      <c r="P11" s="75">
        <v>82</v>
      </c>
      <c r="Q11" s="75">
        <v>31400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39</v>
      </c>
      <c r="AG11" s="75">
        <v>0</v>
      </c>
      <c r="AH11" s="75">
        <v>3</v>
      </c>
      <c r="AI11" s="75">
        <v>36</v>
      </c>
      <c r="AJ11" s="75">
        <v>9</v>
      </c>
      <c r="AK11" s="75">
        <v>69.599999999999994</v>
      </c>
      <c r="AL11" s="75">
        <v>0</v>
      </c>
    </row>
    <row r="12" spans="1:38" ht="9.75" customHeight="1">
      <c r="A12" s="152"/>
      <c r="B12" s="61" t="s">
        <v>167</v>
      </c>
      <c r="C12" s="66" t="s">
        <v>528</v>
      </c>
      <c r="D12" s="75">
        <v>0</v>
      </c>
      <c r="E12" s="75">
        <v>0</v>
      </c>
      <c r="F12" s="75">
        <v>1</v>
      </c>
      <c r="G12" s="75" t="s">
        <v>529</v>
      </c>
      <c r="H12" s="75">
        <v>3</v>
      </c>
      <c r="I12" s="75">
        <v>5</v>
      </c>
      <c r="J12" s="75">
        <v>25</v>
      </c>
      <c r="K12" s="75">
        <v>60</v>
      </c>
      <c r="L12" s="75">
        <v>0</v>
      </c>
      <c r="M12" s="75">
        <v>0</v>
      </c>
      <c r="N12" s="75">
        <v>0</v>
      </c>
      <c r="O12" s="75">
        <v>1</v>
      </c>
      <c r="P12" s="75">
        <v>1</v>
      </c>
      <c r="Q12" s="75">
        <v>200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15</v>
      </c>
      <c r="AG12" s="75">
        <v>0</v>
      </c>
      <c r="AH12" s="75">
        <v>0</v>
      </c>
      <c r="AI12" s="75">
        <v>15</v>
      </c>
      <c r="AJ12" s="75">
        <v>6</v>
      </c>
      <c r="AK12" s="75">
        <v>100</v>
      </c>
      <c r="AL12" s="75">
        <v>0</v>
      </c>
    </row>
    <row r="13" spans="1:38" ht="9.75" customHeight="1">
      <c r="A13" s="152"/>
      <c r="B13" s="61" t="s">
        <v>166</v>
      </c>
      <c r="C13" s="66" t="s">
        <v>530</v>
      </c>
      <c r="D13" s="75">
        <v>3</v>
      </c>
      <c r="E13" s="75" t="s">
        <v>531</v>
      </c>
      <c r="F13" s="75">
        <v>11</v>
      </c>
      <c r="G13" s="75" t="s">
        <v>532</v>
      </c>
      <c r="H13" s="75">
        <v>0</v>
      </c>
      <c r="I13" s="75">
        <v>0</v>
      </c>
      <c r="J13" s="75">
        <v>6</v>
      </c>
      <c r="K13" s="75">
        <v>129</v>
      </c>
      <c r="L13" s="75">
        <v>0</v>
      </c>
      <c r="M13" s="75">
        <v>41</v>
      </c>
      <c r="N13" s="75">
        <v>16400</v>
      </c>
      <c r="O13" s="75">
        <v>3</v>
      </c>
      <c r="P13" s="75">
        <v>282</v>
      </c>
      <c r="Q13" s="75">
        <v>112200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72</v>
      </c>
      <c r="AG13" s="75">
        <v>0</v>
      </c>
      <c r="AH13" s="75">
        <v>2</v>
      </c>
      <c r="AI13" s="75">
        <v>70</v>
      </c>
      <c r="AJ13" s="75">
        <v>25</v>
      </c>
      <c r="AK13" s="75">
        <v>67.900000000000006</v>
      </c>
      <c r="AL13" s="75">
        <v>0</v>
      </c>
    </row>
    <row r="14" spans="1:38" ht="9.75" customHeight="1">
      <c r="A14" s="152"/>
      <c r="B14" s="61" t="s">
        <v>164</v>
      </c>
      <c r="C14" s="66" t="s">
        <v>517</v>
      </c>
      <c r="D14" s="75">
        <v>0</v>
      </c>
      <c r="E14" s="75">
        <v>0</v>
      </c>
      <c r="F14" s="75">
        <v>7</v>
      </c>
      <c r="G14" s="75" t="s">
        <v>533</v>
      </c>
      <c r="H14" s="75">
        <v>0</v>
      </c>
      <c r="I14" s="75">
        <v>0</v>
      </c>
      <c r="J14" s="75">
        <v>3</v>
      </c>
      <c r="K14" s="75">
        <v>13</v>
      </c>
      <c r="L14" s="75">
        <v>0</v>
      </c>
      <c r="M14" s="75">
        <v>0</v>
      </c>
      <c r="N14" s="75">
        <v>0</v>
      </c>
      <c r="O14" s="75">
        <v>2</v>
      </c>
      <c r="P14" s="75">
        <v>83</v>
      </c>
      <c r="Q14" s="75">
        <v>33000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18</v>
      </c>
      <c r="AG14" s="75">
        <v>0</v>
      </c>
      <c r="AH14" s="75">
        <v>2</v>
      </c>
      <c r="AI14" s="75">
        <v>16</v>
      </c>
      <c r="AJ14" s="75">
        <v>2</v>
      </c>
      <c r="AK14" s="75">
        <v>100</v>
      </c>
      <c r="AL14" s="75">
        <v>0</v>
      </c>
    </row>
    <row r="15" spans="1:38" ht="9.75" customHeight="1">
      <c r="A15" s="153"/>
      <c r="B15" s="61" t="s">
        <v>163</v>
      </c>
      <c r="C15" s="66" t="s">
        <v>517</v>
      </c>
      <c r="D15" s="75">
        <v>0</v>
      </c>
      <c r="E15" s="75">
        <v>0</v>
      </c>
      <c r="F15" s="75">
        <v>9</v>
      </c>
      <c r="G15" s="75" t="s">
        <v>534</v>
      </c>
      <c r="H15" s="75">
        <v>0</v>
      </c>
      <c r="I15" s="75">
        <v>0</v>
      </c>
      <c r="J15" s="75">
        <v>6</v>
      </c>
      <c r="K15" s="75">
        <v>66.2</v>
      </c>
      <c r="L15" s="75">
        <v>0</v>
      </c>
      <c r="M15" s="75">
        <v>0</v>
      </c>
      <c r="N15" s="75">
        <v>0</v>
      </c>
      <c r="O15" s="75">
        <v>5</v>
      </c>
      <c r="P15" s="75">
        <v>180</v>
      </c>
      <c r="Q15" s="75">
        <v>71000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54</v>
      </c>
      <c r="AG15" s="75">
        <v>0</v>
      </c>
      <c r="AH15" s="75">
        <v>0</v>
      </c>
      <c r="AI15" s="75">
        <v>54</v>
      </c>
      <c r="AJ15" s="75">
        <v>5</v>
      </c>
      <c r="AK15" s="75">
        <v>55.4</v>
      </c>
      <c r="AL15" s="75">
        <v>0</v>
      </c>
    </row>
    <row r="16" spans="1:38" ht="11.45" customHeight="1">
      <c r="A16" s="144" t="s">
        <v>524</v>
      </c>
      <c r="B16" s="145"/>
      <c r="C16" s="67"/>
      <c r="D16" s="68">
        <v>4</v>
      </c>
      <c r="E16" s="68" t="s">
        <v>535</v>
      </c>
      <c r="F16" s="68">
        <v>36</v>
      </c>
      <c r="G16" s="68" t="s">
        <v>536</v>
      </c>
      <c r="H16" s="68">
        <v>3</v>
      </c>
      <c r="I16" s="68">
        <v>5</v>
      </c>
      <c r="J16" s="68">
        <v>49</v>
      </c>
      <c r="K16" s="68">
        <v>344.7</v>
      </c>
      <c r="L16" s="68">
        <v>0</v>
      </c>
      <c r="M16" s="68">
        <v>41</v>
      </c>
      <c r="N16" s="68">
        <v>16400</v>
      </c>
      <c r="O16" s="68">
        <v>12</v>
      </c>
      <c r="P16" s="68">
        <v>628</v>
      </c>
      <c r="Q16" s="68">
        <v>247800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198</v>
      </c>
      <c r="AG16" s="68">
        <v>0</v>
      </c>
      <c r="AH16" s="68">
        <v>7</v>
      </c>
      <c r="AI16" s="68">
        <v>191</v>
      </c>
      <c r="AJ16" s="68">
        <v>47</v>
      </c>
      <c r="AK16" s="68"/>
      <c r="AL16" s="68">
        <v>5</v>
      </c>
    </row>
    <row r="17" spans="1:38" ht="11.45" customHeight="1">
      <c r="A17" s="164" t="s">
        <v>70</v>
      </c>
      <c r="B17" s="165"/>
      <c r="C17" s="99"/>
      <c r="D17" s="100">
        <v>35</v>
      </c>
      <c r="E17" s="101">
        <v>375800</v>
      </c>
      <c r="F17" s="100">
        <v>145</v>
      </c>
      <c r="G17" s="101">
        <v>4334110</v>
      </c>
      <c r="H17" s="100">
        <v>3</v>
      </c>
      <c r="I17" s="100">
        <v>5</v>
      </c>
      <c r="J17" s="100">
        <v>71</v>
      </c>
      <c r="K17" s="100">
        <v>675.7</v>
      </c>
      <c r="L17" s="100">
        <v>1</v>
      </c>
      <c r="M17" s="100">
        <v>77</v>
      </c>
      <c r="N17" s="100">
        <v>30800</v>
      </c>
      <c r="O17" s="100">
        <v>38</v>
      </c>
      <c r="P17" s="101">
        <v>1205</v>
      </c>
      <c r="Q17" s="100">
        <v>476800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344</v>
      </c>
      <c r="AG17" s="100">
        <v>0</v>
      </c>
      <c r="AH17" s="100">
        <v>12</v>
      </c>
      <c r="AI17" s="100">
        <v>332</v>
      </c>
      <c r="AJ17" s="100">
        <v>76</v>
      </c>
      <c r="AK17" s="100"/>
      <c r="AL17" s="100">
        <v>10</v>
      </c>
    </row>
    <row r="18" spans="1:38" ht="15" customHeight="1">
      <c r="A18" s="155" t="s">
        <v>537</v>
      </c>
      <c r="B18" s="149"/>
      <c r="C18" s="149"/>
      <c r="D18" s="155" t="s">
        <v>493</v>
      </c>
      <c r="E18" s="149"/>
      <c r="F18" s="149"/>
      <c r="G18" s="149"/>
      <c r="H18" s="155" t="s">
        <v>494</v>
      </c>
      <c r="I18" s="149"/>
      <c r="J18" s="149"/>
      <c r="K18" s="149"/>
      <c r="L18" s="155" t="s">
        <v>495</v>
      </c>
      <c r="M18" s="149"/>
      <c r="N18" s="149"/>
      <c r="O18" s="149"/>
      <c r="P18" s="149"/>
      <c r="Q18" s="149"/>
      <c r="R18" s="155" t="s">
        <v>496</v>
      </c>
      <c r="S18" s="149"/>
      <c r="T18" s="155" t="s">
        <v>497</v>
      </c>
      <c r="U18" s="149"/>
      <c r="V18" s="155" t="s">
        <v>498</v>
      </c>
      <c r="W18" s="149"/>
      <c r="X18" s="155" t="s">
        <v>499</v>
      </c>
      <c r="Y18" s="149"/>
      <c r="Z18" s="155" t="s">
        <v>500</v>
      </c>
      <c r="AA18" s="149"/>
      <c r="AB18" s="155" t="s">
        <v>501</v>
      </c>
      <c r="AC18" s="149"/>
      <c r="AD18" s="155" t="s">
        <v>502</v>
      </c>
      <c r="AE18" s="149"/>
      <c r="AF18" s="155" t="s">
        <v>503</v>
      </c>
      <c r="AG18" s="149"/>
      <c r="AH18" s="149"/>
      <c r="AI18" s="149"/>
      <c r="AJ18" s="155" t="s">
        <v>51</v>
      </c>
      <c r="AK18" s="155" t="s">
        <v>504</v>
      </c>
      <c r="AL18" s="155" t="s">
        <v>9</v>
      </c>
    </row>
    <row r="19" spans="1:38" ht="15" customHeight="1">
      <c r="A19" s="149"/>
      <c r="B19" s="149"/>
      <c r="C19" s="149"/>
      <c r="D19" s="155" t="s">
        <v>301</v>
      </c>
      <c r="E19" s="149"/>
      <c r="F19" s="155" t="s">
        <v>8</v>
      </c>
      <c r="G19" s="149"/>
      <c r="H19" s="155" t="s">
        <v>301</v>
      </c>
      <c r="I19" s="149"/>
      <c r="J19" s="155" t="s">
        <v>8</v>
      </c>
      <c r="K19" s="149"/>
      <c r="L19" s="155" t="s">
        <v>301</v>
      </c>
      <c r="M19" s="149"/>
      <c r="N19" s="149"/>
      <c r="O19" s="155" t="s">
        <v>8</v>
      </c>
      <c r="P19" s="149"/>
      <c r="Q19" s="149"/>
      <c r="R19" s="41" t="s">
        <v>301</v>
      </c>
      <c r="S19" s="41" t="s">
        <v>8</v>
      </c>
      <c r="T19" s="41" t="s">
        <v>301</v>
      </c>
      <c r="U19" s="41" t="s">
        <v>8</v>
      </c>
      <c r="V19" s="41" t="s">
        <v>301</v>
      </c>
      <c r="W19" s="41" t="s">
        <v>8</v>
      </c>
      <c r="X19" s="41" t="s">
        <v>301</v>
      </c>
      <c r="Y19" s="41" t="s">
        <v>8</v>
      </c>
      <c r="Z19" s="41" t="s">
        <v>301</v>
      </c>
      <c r="AA19" s="41" t="s">
        <v>8</v>
      </c>
      <c r="AB19" s="41" t="s">
        <v>301</v>
      </c>
      <c r="AC19" s="41" t="s">
        <v>8</v>
      </c>
      <c r="AD19" s="41" t="s">
        <v>301</v>
      </c>
      <c r="AE19" s="41" t="s">
        <v>8</v>
      </c>
      <c r="AF19" s="41" t="s">
        <v>2</v>
      </c>
      <c r="AG19" s="41" t="s">
        <v>505</v>
      </c>
      <c r="AH19" s="41" t="s">
        <v>506</v>
      </c>
      <c r="AI19" s="41" t="s">
        <v>488</v>
      </c>
      <c r="AJ19" s="149"/>
      <c r="AK19" s="149"/>
      <c r="AL19" s="149"/>
    </row>
    <row r="20" spans="1:38" ht="15" customHeight="1">
      <c r="A20" s="41" t="s">
        <v>183</v>
      </c>
      <c r="B20" s="41" t="s">
        <v>182</v>
      </c>
      <c r="C20" s="41" t="s">
        <v>507</v>
      </c>
      <c r="D20" s="41" t="s">
        <v>16</v>
      </c>
      <c r="E20" s="41" t="s">
        <v>175</v>
      </c>
      <c r="F20" s="41" t="s">
        <v>16</v>
      </c>
      <c r="G20" s="41" t="s">
        <v>175</v>
      </c>
      <c r="H20" s="41" t="s">
        <v>16</v>
      </c>
      <c r="I20" s="41" t="s">
        <v>508</v>
      </c>
      <c r="J20" s="41" t="s">
        <v>16</v>
      </c>
      <c r="K20" s="41" t="s">
        <v>508</v>
      </c>
      <c r="L20" s="41" t="s">
        <v>509</v>
      </c>
      <c r="M20" s="41" t="s">
        <v>510</v>
      </c>
      <c r="N20" s="41" t="s">
        <v>511</v>
      </c>
      <c r="O20" s="41" t="s">
        <v>509</v>
      </c>
      <c r="P20" s="41" t="s">
        <v>510</v>
      </c>
      <c r="Q20" s="41" t="s">
        <v>511</v>
      </c>
      <c r="R20" s="41" t="s">
        <v>512</v>
      </c>
      <c r="S20" s="41" t="s">
        <v>512</v>
      </c>
      <c r="T20" s="41" t="s">
        <v>513</v>
      </c>
      <c r="U20" s="41" t="s">
        <v>513</v>
      </c>
      <c r="V20" s="41" t="s">
        <v>513</v>
      </c>
      <c r="W20" s="41" t="s">
        <v>513</v>
      </c>
      <c r="X20" s="41" t="s">
        <v>513</v>
      </c>
      <c r="Y20" s="41" t="s">
        <v>513</v>
      </c>
      <c r="Z20" s="41" t="s">
        <v>513</v>
      </c>
      <c r="AA20" s="41" t="s">
        <v>513</v>
      </c>
      <c r="AB20" s="41" t="s">
        <v>513</v>
      </c>
      <c r="AC20" s="41" t="s">
        <v>513</v>
      </c>
      <c r="AD20" s="41" t="s">
        <v>513</v>
      </c>
      <c r="AE20" s="41" t="s">
        <v>513</v>
      </c>
      <c r="AF20" s="41"/>
      <c r="AG20" s="41"/>
      <c r="AH20" s="41"/>
      <c r="AI20" s="41"/>
      <c r="AJ20" s="41" t="s">
        <v>513</v>
      </c>
      <c r="AK20" s="41" t="s">
        <v>514</v>
      </c>
      <c r="AL20" s="149"/>
    </row>
    <row r="21" spans="1:38" ht="9.75" customHeight="1">
      <c r="A21" s="151">
        <v>1</v>
      </c>
      <c r="B21" s="61" t="s">
        <v>161</v>
      </c>
      <c r="C21" s="66" t="s">
        <v>538</v>
      </c>
      <c r="D21" s="75">
        <v>0</v>
      </c>
      <c r="E21" s="75">
        <v>0</v>
      </c>
      <c r="F21" s="75">
        <v>42</v>
      </c>
      <c r="G21" s="75" t="s">
        <v>539</v>
      </c>
      <c r="H21" s="75">
        <v>0</v>
      </c>
      <c r="I21" s="75">
        <v>0</v>
      </c>
      <c r="J21" s="75">
        <v>8</v>
      </c>
      <c r="K21" s="75">
        <v>211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38</v>
      </c>
      <c r="AG21" s="75">
        <v>0</v>
      </c>
      <c r="AH21" s="75">
        <v>5</v>
      </c>
      <c r="AI21" s="75">
        <v>33</v>
      </c>
      <c r="AJ21" s="75">
        <v>13</v>
      </c>
      <c r="AK21" s="75">
        <v>71.099999999999994</v>
      </c>
      <c r="AL21" s="75">
        <v>0</v>
      </c>
    </row>
    <row r="22" spans="1:38" ht="9.75" customHeight="1">
      <c r="A22" s="152"/>
      <c r="B22" s="61" t="s">
        <v>159</v>
      </c>
      <c r="C22" s="66" t="s">
        <v>515</v>
      </c>
      <c r="D22" s="75">
        <v>1</v>
      </c>
      <c r="E22" s="75" t="s">
        <v>540</v>
      </c>
      <c r="F22" s="75">
        <v>48</v>
      </c>
      <c r="G22" s="75" t="s">
        <v>541</v>
      </c>
      <c r="H22" s="75">
        <v>0</v>
      </c>
      <c r="I22" s="75">
        <v>0</v>
      </c>
      <c r="J22" s="75">
        <v>4</v>
      </c>
      <c r="K22" s="75">
        <v>120</v>
      </c>
      <c r="L22" s="75">
        <v>0</v>
      </c>
      <c r="M22" s="75">
        <v>0</v>
      </c>
      <c r="N22" s="75">
        <v>0</v>
      </c>
      <c r="O22" s="75">
        <v>1</v>
      </c>
      <c r="P22" s="75">
        <v>77</v>
      </c>
      <c r="Q22" s="75">
        <v>30200</v>
      </c>
      <c r="R22" s="75" t="s">
        <v>542</v>
      </c>
      <c r="S22" s="75" t="s">
        <v>542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41</v>
      </c>
      <c r="AG22" s="75">
        <v>0</v>
      </c>
      <c r="AH22" s="75">
        <v>0</v>
      </c>
      <c r="AI22" s="75">
        <v>41</v>
      </c>
      <c r="AJ22" s="75">
        <v>0</v>
      </c>
      <c r="AK22" s="75">
        <v>77.5</v>
      </c>
      <c r="AL22" s="75">
        <v>0</v>
      </c>
    </row>
    <row r="23" spans="1:38" ht="9.75" customHeight="1">
      <c r="A23" s="152"/>
      <c r="B23" s="61" t="s">
        <v>158</v>
      </c>
      <c r="C23" s="66" t="s">
        <v>517</v>
      </c>
      <c r="D23" s="75">
        <v>33</v>
      </c>
      <c r="E23" s="75" t="s">
        <v>543</v>
      </c>
      <c r="F23" s="75">
        <v>40</v>
      </c>
      <c r="G23" s="75" t="s">
        <v>544</v>
      </c>
      <c r="H23" s="75">
        <v>0</v>
      </c>
      <c r="I23" s="75">
        <v>0</v>
      </c>
      <c r="J23" s="75">
        <v>5</v>
      </c>
      <c r="K23" s="75">
        <v>324.5</v>
      </c>
      <c r="L23" s="75">
        <v>0</v>
      </c>
      <c r="M23" s="75">
        <v>0</v>
      </c>
      <c r="N23" s="75">
        <v>0</v>
      </c>
      <c r="O23" s="75">
        <v>5</v>
      </c>
      <c r="P23" s="75">
        <v>255</v>
      </c>
      <c r="Q23" s="75">
        <v>101200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33</v>
      </c>
      <c r="AG23" s="75">
        <v>0</v>
      </c>
      <c r="AH23" s="75">
        <v>1</v>
      </c>
      <c r="AI23" s="75">
        <v>32</v>
      </c>
      <c r="AJ23" s="75">
        <v>0</v>
      </c>
      <c r="AK23" s="75">
        <v>77.400000000000006</v>
      </c>
      <c r="AL23" s="75">
        <v>0</v>
      </c>
    </row>
    <row r="24" spans="1:38" ht="9.75" customHeight="1">
      <c r="A24" s="152"/>
      <c r="B24" s="61" t="s">
        <v>156</v>
      </c>
      <c r="C24" s="66" t="s">
        <v>519</v>
      </c>
      <c r="D24" s="75">
        <v>0</v>
      </c>
      <c r="E24" s="75">
        <v>0</v>
      </c>
      <c r="F24" s="75">
        <v>8</v>
      </c>
      <c r="G24" s="75" t="s">
        <v>545</v>
      </c>
      <c r="H24" s="75">
        <v>2</v>
      </c>
      <c r="I24" s="75">
        <v>30</v>
      </c>
      <c r="J24" s="75">
        <v>15</v>
      </c>
      <c r="K24" s="75">
        <v>439</v>
      </c>
      <c r="L24" s="75">
        <v>1</v>
      </c>
      <c r="M24" s="75">
        <v>49</v>
      </c>
      <c r="N24" s="75">
        <v>19600</v>
      </c>
      <c r="O24" s="75">
        <v>3</v>
      </c>
      <c r="P24" s="75">
        <v>133</v>
      </c>
      <c r="Q24" s="75">
        <v>52600</v>
      </c>
      <c r="R24" s="75">
        <v>0</v>
      </c>
      <c r="S24" s="75" t="s">
        <v>546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15</v>
      </c>
      <c r="AG24" s="75">
        <v>0</v>
      </c>
      <c r="AH24" s="75">
        <v>1</v>
      </c>
      <c r="AI24" s="75">
        <v>14</v>
      </c>
      <c r="AJ24" s="75">
        <v>0</v>
      </c>
      <c r="AK24" s="75">
        <v>70</v>
      </c>
      <c r="AL24" s="75">
        <v>0</v>
      </c>
    </row>
    <row r="25" spans="1:38" ht="9.75" customHeight="1">
      <c r="A25" s="152"/>
      <c r="B25" s="61" t="s">
        <v>155</v>
      </c>
      <c r="C25" s="66" t="s">
        <v>515</v>
      </c>
      <c r="D25" s="75">
        <v>0</v>
      </c>
      <c r="E25" s="75">
        <v>0</v>
      </c>
      <c r="F25" s="75">
        <v>10</v>
      </c>
      <c r="G25" s="75" t="s">
        <v>547</v>
      </c>
      <c r="H25" s="75">
        <v>0</v>
      </c>
      <c r="I25" s="75">
        <v>0</v>
      </c>
      <c r="J25" s="75">
        <v>6</v>
      </c>
      <c r="K25" s="75">
        <v>43</v>
      </c>
      <c r="L25" s="75">
        <v>0</v>
      </c>
      <c r="M25" s="75">
        <v>0</v>
      </c>
      <c r="N25" s="75">
        <v>0</v>
      </c>
      <c r="O25" s="75">
        <v>2</v>
      </c>
      <c r="P25" s="75">
        <v>74</v>
      </c>
      <c r="Q25" s="75">
        <v>29600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24</v>
      </c>
      <c r="AG25" s="75">
        <v>0</v>
      </c>
      <c r="AH25" s="75">
        <v>0</v>
      </c>
      <c r="AI25" s="75">
        <v>24</v>
      </c>
      <c r="AJ25" s="75">
        <v>0</v>
      </c>
      <c r="AK25" s="75">
        <v>87.5</v>
      </c>
      <c r="AL25" s="75">
        <v>0</v>
      </c>
    </row>
    <row r="26" spans="1:38" ht="9.75" customHeight="1">
      <c r="A26" s="152"/>
      <c r="B26" s="61" t="s">
        <v>154</v>
      </c>
      <c r="C26" s="66" t="s">
        <v>519</v>
      </c>
      <c r="D26" s="75">
        <v>0</v>
      </c>
      <c r="E26" s="75">
        <v>0</v>
      </c>
      <c r="F26" s="75">
        <v>3</v>
      </c>
      <c r="G26" s="75" t="s">
        <v>548</v>
      </c>
      <c r="H26" s="75">
        <v>1</v>
      </c>
      <c r="I26" s="75">
        <v>9</v>
      </c>
      <c r="J26" s="75">
        <v>4</v>
      </c>
      <c r="K26" s="75">
        <v>20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26</v>
      </c>
      <c r="AG26" s="75">
        <v>0</v>
      </c>
      <c r="AH26" s="75">
        <v>2</v>
      </c>
      <c r="AI26" s="75">
        <v>24</v>
      </c>
      <c r="AJ26" s="75">
        <v>2</v>
      </c>
      <c r="AK26" s="75">
        <v>69.2</v>
      </c>
      <c r="AL26" s="75">
        <v>0</v>
      </c>
    </row>
    <row r="27" spans="1:38" ht="9.75" customHeight="1">
      <c r="A27" s="152"/>
      <c r="B27" s="61" t="s">
        <v>153</v>
      </c>
      <c r="C27" s="66" t="s">
        <v>515</v>
      </c>
      <c r="D27" s="75">
        <v>18</v>
      </c>
      <c r="E27" s="75" t="s">
        <v>549</v>
      </c>
      <c r="F27" s="75">
        <v>48</v>
      </c>
      <c r="G27" s="75" t="s">
        <v>550</v>
      </c>
      <c r="H27" s="75">
        <v>0</v>
      </c>
      <c r="I27" s="75">
        <v>0</v>
      </c>
      <c r="J27" s="75">
        <v>1</v>
      </c>
      <c r="K27" s="75">
        <v>13.5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18</v>
      </c>
      <c r="AG27" s="75">
        <v>0</v>
      </c>
      <c r="AH27" s="75">
        <v>0</v>
      </c>
      <c r="AI27" s="75">
        <v>18</v>
      </c>
      <c r="AJ27" s="75">
        <v>0</v>
      </c>
      <c r="AK27" s="75">
        <v>33.299999999999997</v>
      </c>
      <c r="AL27" s="75">
        <v>0</v>
      </c>
    </row>
    <row r="28" spans="1:38" ht="9.75" customHeight="1">
      <c r="A28" s="153"/>
      <c r="B28" s="61" t="s">
        <v>151</v>
      </c>
      <c r="C28" s="66" t="s">
        <v>519</v>
      </c>
      <c r="D28" s="75">
        <v>2</v>
      </c>
      <c r="E28" s="75" t="s">
        <v>551</v>
      </c>
      <c r="F28" s="75">
        <v>19</v>
      </c>
      <c r="G28" s="75" t="s">
        <v>552</v>
      </c>
      <c r="H28" s="75">
        <v>0</v>
      </c>
      <c r="I28" s="75">
        <v>0</v>
      </c>
      <c r="J28" s="75">
        <v>2</v>
      </c>
      <c r="K28" s="75">
        <v>122</v>
      </c>
      <c r="L28" s="75">
        <v>0</v>
      </c>
      <c r="M28" s="75">
        <v>0</v>
      </c>
      <c r="N28" s="75">
        <v>0</v>
      </c>
      <c r="O28" s="75">
        <v>1</v>
      </c>
      <c r="P28" s="75">
        <v>4</v>
      </c>
      <c r="Q28" s="75">
        <v>1600</v>
      </c>
      <c r="R28" s="75">
        <v>0</v>
      </c>
      <c r="S28" s="75">
        <v>153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19</v>
      </c>
      <c r="AG28" s="75">
        <v>0</v>
      </c>
      <c r="AH28" s="75">
        <v>19</v>
      </c>
      <c r="AI28" s="75">
        <v>0</v>
      </c>
      <c r="AJ28" s="75">
        <v>0</v>
      </c>
      <c r="AK28" s="75">
        <v>100</v>
      </c>
      <c r="AL28" s="75">
        <v>0</v>
      </c>
    </row>
    <row r="29" spans="1:38" ht="11.45" customHeight="1">
      <c r="A29" s="144" t="s">
        <v>524</v>
      </c>
      <c r="B29" s="145"/>
      <c r="C29" s="67"/>
      <c r="D29" s="68">
        <v>54</v>
      </c>
      <c r="E29" s="68" t="s">
        <v>553</v>
      </c>
      <c r="F29" s="68">
        <v>218</v>
      </c>
      <c r="G29" s="68" t="s">
        <v>554</v>
      </c>
      <c r="H29" s="68">
        <v>3</v>
      </c>
      <c r="I29" s="68">
        <v>39</v>
      </c>
      <c r="J29" s="68">
        <v>45</v>
      </c>
      <c r="K29" s="68">
        <v>1293</v>
      </c>
      <c r="L29" s="68">
        <v>1</v>
      </c>
      <c r="M29" s="68">
        <v>49</v>
      </c>
      <c r="N29" s="68">
        <v>19600</v>
      </c>
      <c r="O29" s="68">
        <v>12</v>
      </c>
      <c r="P29" s="68">
        <v>543</v>
      </c>
      <c r="Q29" s="68">
        <v>215200</v>
      </c>
      <c r="R29" s="68" t="s">
        <v>542</v>
      </c>
      <c r="S29" s="68" t="s">
        <v>555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214</v>
      </c>
      <c r="AG29" s="68">
        <v>0</v>
      </c>
      <c r="AH29" s="68">
        <v>28</v>
      </c>
      <c r="AI29" s="68">
        <v>186</v>
      </c>
      <c r="AJ29" s="68">
        <v>15</v>
      </c>
      <c r="AK29" s="68"/>
      <c r="AL29" s="68">
        <v>8</v>
      </c>
    </row>
    <row r="30" spans="1:38" ht="9.75" customHeight="1">
      <c r="A30" s="151">
        <v>2</v>
      </c>
      <c r="B30" s="61" t="s">
        <v>150</v>
      </c>
      <c r="C30" s="66" t="s">
        <v>556</v>
      </c>
      <c r="D30" s="75">
        <v>1</v>
      </c>
      <c r="E30" s="75">
        <v>0</v>
      </c>
      <c r="F30" s="75">
        <v>24</v>
      </c>
      <c r="G30" s="75" t="s">
        <v>557</v>
      </c>
      <c r="H30" s="75">
        <v>0</v>
      </c>
      <c r="I30" s="75">
        <v>0</v>
      </c>
      <c r="J30" s="75">
        <v>2</v>
      </c>
      <c r="K30" s="75">
        <v>36</v>
      </c>
      <c r="L30" s="75">
        <v>0</v>
      </c>
      <c r="M30" s="75">
        <v>0</v>
      </c>
      <c r="N30" s="75">
        <v>0</v>
      </c>
      <c r="O30" s="75">
        <v>2</v>
      </c>
      <c r="P30" s="75">
        <v>115</v>
      </c>
      <c r="Q30" s="75">
        <v>46000</v>
      </c>
      <c r="R30" s="75">
        <v>0</v>
      </c>
      <c r="S30" s="75" t="s">
        <v>558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16</v>
      </c>
      <c r="AG30" s="75">
        <v>0</v>
      </c>
      <c r="AH30" s="75">
        <v>1</v>
      </c>
      <c r="AI30" s="75">
        <v>15</v>
      </c>
      <c r="AJ30" s="75">
        <v>3</v>
      </c>
      <c r="AK30" s="75">
        <v>85.7</v>
      </c>
      <c r="AL30" s="75">
        <v>0</v>
      </c>
    </row>
    <row r="31" spans="1:38" ht="9.75" customHeight="1">
      <c r="A31" s="152"/>
      <c r="B31" s="61" t="s">
        <v>148</v>
      </c>
      <c r="C31" s="66" t="s">
        <v>519</v>
      </c>
      <c r="D31" s="75">
        <v>11</v>
      </c>
      <c r="E31" s="75" t="s">
        <v>559</v>
      </c>
      <c r="F31" s="75">
        <v>71</v>
      </c>
      <c r="G31" s="75" t="s">
        <v>560</v>
      </c>
      <c r="H31" s="75">
        <v>1</v>
      </c>
      <c r="I31" s="75">
        <v>5</v>
      </c>
      <c r="J31" s="75">
        <v>15</v>
      </c>
      <c r="K31" s="75">
        <v>119</v>
      </c>
      <c r="L31" s="75">
        <v>4</v>
      </c>
      <c r="M31" s="75">
        <v>164</v>
      </c>
      <c r="N31" s="75">
        <v>64600</v>
      </c>
      <c r="O31" s="75">
        <v>12</v>
      </c>
      <c r="P31" s="75">
        <v>508</v>
      </c>
      <c r="Q31" s="75">
        <v>198800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66</v>
      </c>
      <c r="AG31" s="75">
        <v>0</v>
      </c>
      <c r="AH31" s="75">
        <v>2</v>
      </c>
      <c r="AI31" s="75">
        <v>64</v>
      </c>
      <c r="AJ31" s="75">
        <v>13</v>
      </c>
      <c r="AK31" s="75">
        <v>85.9</v>
      </c>
      <c r="AL31" s="75">
        <v>0</v>
      </c>
    </row>
    <row r="32" spans="1:38" ht="9.75" customHeight="1">
      <c r="A32" s="152"/>
      <c r="B32" s="61" t="s">
        <v>146</v>
      </c>
      <c r="C32" s="66" t="s">
        <v>519</v>
      </c>
      <c r="D32" s="75">
        <v>1</v>
      </c>
      <c r="E32" s="75" t="s">
        <v>561</v>
      </c>
      <c r="F32" s="75">
        <v>24</v>
      </c>
      <c r="G32" s="75" t="s">
        <v>562</v>
      </c>
      <c r="H32" s="75">
        <v>0</v>
      </c>
      <c r="I32" s="75">
        <v>0</v>
      </c>
      <c r="J32" s="75">
        <v>3</v>
      </c>
      <c r="K32" s="75">
        <v>32</v>
      </c>
      <c r="L32" s="75">
        <v>1</v>
      </c>
      <c r="M32" s="75">
        <v>78</v>
      </c>
      <c r="N32" s="75">
        <v>31200</v>
      </c>
      <c r="O32" s="75">
        <v>4</v>
      </c>
      <c r="P32" s="75">
        <v>233</v>
      </c>
      <c r="Q32" s="75">
        <v>93200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20</v>
      </c>
      <c r="AG32" s="75">
        <v>0</v>
      </c>
      <c r="AH32" s="75">
        <v>1</v>
      </c>
      <c r="AI32" s="75">
        <v>19</v>
      </c>
      <c r="AJ32" s="75">
        <v>2</v>
      </c>
      <c r="AK32" s="75">
        <v>77.7</v>
      </c>
      <c r="AL32" s="75">
        <v>0</v>
      </c>
    </row>
    <row r="33" spans="1:38" ht="9.75" customHeight="1">
      <c r="A33" s="152"/>
      <c r="B33" s="61" t="s">
        <v>145</v>
      </c>
      <c r="C33" s="66" t="s">
        <v>517</v>
      </c>
      <c r="D33" s="75">
        <v>4</v>
      </c>
      <c r="E33" s="75" t="s">
        <v>563</v>
      </c>
      <c r="F33" s="75">
        <v>15</v>
      </c>
      <c r="G33" s="75" t="s">
        <v>564</v>
      </c>
      <c r="H33" s="75">
        <v>3</v>
      </c>
      <c r="I33" s="75">
        <v>12</v>
      </c>
      <c r="J33" s="75">
        <v>6</v>
      </c>
      <c r="K33" s="75">
        <v>45.5</v>
      </c>
      <c r="L33" s="75">
        <v>2</v>
      </c>
      <c r="M33" s="75">
        <v>56</v>
      </c>
      <c r="N33" s="75">
        <v>22400</v>
      </c>
      <c r="O33" s="75">
        <v>9</v>
      </c>
      <c r="P33" s="75">
        <v>428</v>
      </c>
      <c r="Q33" s="75">
        <v>170600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30</v>
      </c>
      <c r="AG33" s="75">
        <v>0</v>
      </c>
      <c r="AH33" s="75">
        <v>0</v>
      </c>
      <c r="AI33" s="75">
        <v>30</v>
      </c>
      <c r="AJ33" s="75">
        <v>6</v>
      </c>
      <c r="AK33" s="75">
        <v>90.7</v>
      </c>
      <c r="AL33" s="75">
        <v>0</v>
      </c>
    </row>
    <row r="34" spans="1:38" ht="9.75" customHeight="1">
      <c r="A34" s="152"/>
      <c r="B34" s="61" t="s">
        <v>144</v>
      </c>
      <c r="C34" s="66" t="s">
        <v>565</v>
      </c>
      <c r="D34" s="75">
        <v>2</v>
      </c>
      <c r="E34" s="75" t="s">
        <v>566</v>
      </c>
      <c r="F34" s="75">
        <v>10</v>
      </c>
      <c r="G34" s="75" t="s">
        <v>567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1</v>
      </c>
      <c r="P34" s="75">
        <v>47</v>
      </c>
      <c r="Q34" s="75">
        <v>18800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16</v>
      </c>
      <c r="AG34" s="75">
        <v>0</v>
      </c>
      <c r="AH34" s="75">
        <v>16</v>
      </c>
      <c r="AI34" s="75">
        <v>0</v>
      </c>
      <c r="AJ34" s="75">
        <v>0</v>
      </c>
      <c r="AK34" s="75">
        <v>100</v>
      </c>
      <c r="AL34" s="75">
        <v>0</v>
      </c>
    </row>
    <row r="35" spans="1:38" ht="9.75" customHeight="1">
      <c r="A35" s="152"/>
      <c r="B35" s="61" t="s">
        <v>143</v>
      </c>
      <c r="C35" s="66" t="s">
        <v>530</v>
      </c>
      <c r="D35" s="75">
        <v>1</v>
      </c>
      <c r="E35" s="75" t="s">
        <v>568</v>
      </c>
      <c r="F35" s="75">
        <v>36</v>
      </c>
      <c r="G35" s="75" t="s">
        <v>569</v>
      </c>
      <c r="H35" s="75">
        <v>1</v>
      </c>
      <c r="I35" s="75">
        <v>12</v>
      </c>
      <c r="J35" s="75">
        <v>3</v>
      </c>
      <c r="K35" s="75">
        <v>118</v>
      </c>
      <c r="L35" s="75">
        <v>0</v>
      </c>
      <c r="M35" s="75">
        <v>0</v>
      </c>
      <c r="N35" s="75">
        <v>0</v>
      </c>
      <c r="O35" s="75">
        <v>1</v>
      </c>
      <c r="P35" s="75">
        <v>58</v>
      </c>
      <c r="Q35" s="75">
        <v>23200</v>
      </c>
      <c r="R35" s="75" t="s">
        <v>110</v>
      </c>
      <c r="S35" s="75" t="s">
        <v>570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30</v>
      </c>
      <c r="AG35" s="75">
        <v>1</v>
      </c>
      <c r="AH35" s="75">
        <v>1</v>
      </c>
      <c r="AI35" s="75">
        <v>30</v>
      </c>
      <c r="AJ35" s="75">
        <v>1</v>
      </c>
      <c r="AK35" s="75">
        <v>100</v>
      </c>
      <c r="AL35" s="75">
        <v>0</v>
      </c>
    </row>
    <row r="36" spans="1:38" ht="9.75" customHeight="1">
      <c r="A36" s="152"/>
      <c r="B36" s="61" t="s">
        <v>142</v>
      </c>
      <c r="C36" s="66" t="s">
        <v>519</v>
      </c>
      <c r="D36" s="75">
        <v>0</v>
      </c>
      <c r="E36" s="75">
        <v>0</v>
      </c>
      <c r="F36" s="75">
        <v>17</v>
      </c>
      <c r="G36" s="75" t="s">
        <v>571</v>
      </c>
      <c r="H36" s="75">
        <v>0</v>
      </c>
      <c r="I36" s="75">
        <v>0</v>
      </c>
      <c r="J36" s="75">
        <v>3</v>
      </c>
      <c r="K36" s="75">
        <v>25</v>
      </c>
      <c r="L36" s="75">
        <v>0</v>
      </c>
      <c r="M36" s="75">
        <v>0</v>
      </c>
      <c r="N36" s="75">
        <v>0</v>
      </c>
      <c r="O36" s="75">
        <v>1</v>
      </c>
      <c r="P36" s="75">
        <v>43</v>
      </c>
      <c r="Q36" s="75">
        <v>17200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14</v>
      </c>
      <c r="AG36" s="75">
        <v>0</v>
      </c>
      <c r="AH36" s="75">
        <v>0</v>
      </c>
      <c r="AI36" s="75">
        <v>14</v>
      </c>
      <c r="AJ36" s="75">
        <v>1</v>
      </c>
      <c r="AK36" s="75">
        <v>75</v>
      </c>
      <c r="AL36" s="75">
        <v>0</v>
      </c>
    </row>
    <row r="37" spans="1:38" ht="9.75" customHeight="1">
      <c r="A37" s="153"/>
      <c r="B37" s="61" t="s">
        <v>141</v>
      </c>
      <c r="C37" s="66" t="s">
        <v>572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21</v>
      </c>
      <c r="AH37" s="75">
        <v>0</v>
      </c>
      <c r="AI37" s="75">
        <v>21</v>
      </c>
      <c r="AJ37" s="75">
        <v>3</v>
      </c>
      <c r="AK37" s="75">
        <v>78.5</v>
      </c>
      <c r="AL37" s="75">
        <v>0</v>
      </c>
    </row>
    <row r="38" spans="1:38" ht="11.45" customHeight="1">
      <c r="A38" s="144" t="s">
        <v>524</v>
      </c>
      <c r="B38" s="145"/>
      <c r="C38" s="67"/>
      <c r="D38" s="68">
        <v>20</v>
      </c>
      <c r="E38" s="68" t="s">
        <v>573</v>
      </c>
      <c r="F38" s="68">
        <v>197</v>
      </c>
      <c r="G38" s="68" t="s">
        <v>574</v>
      </c>
      <c r="H38" s="68">
        <v>5</v>
      </c>
      <c r="I38" s="68">
        <v>29</v>
      </c>
      <c r="J38" s="68">
        <v>32</v>
      </c>
      <c r="K38" s="68">
        <v>375.5</v>
      </c>
      <c r="L38" s="68">
        <v>7</v>
      </c>
      <c r="M38" s="68">
        <v>298</v>
      </c>
      <c r="N38" s="68">
        <v>118200</v>
      </c>
      <c r="O38" s="68">
        <v>30</v>
      </c>
      <c r="P38" s="68" t="s">
        <v>575</v>
      </c>
      <c r="Q38" s="68">
        <v>567800</v>
      </c>
      <c r="R38" s="68" t="s">
        <v>110</v>
      </c>
      <c r="S38" s="68" t="s">
        <v>576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192</v>
      </c>
      <c r="AG38" s="68">
        <v>22</v>
      </c>
      <c r="AH38" s="68">
        <v>21</v>
      </c>
      <c r="AI38" s="68">
        <v>193</v>
      </c>
      <c r="AJ38" s="68">
        <v>29</v>
      </c>
      <c r="AK38" s="68"/>
      <c r="AL38" s="68">
        <v>8</v>
      </c>
    </row>
    <row r="39" spans="1:38" ht="11.45" customHeight="1">
      <c r="A39" s="164" t="s">
        <v>70</v>
      </c>
      <c r="B39" s="165"/>
      <c r="C39" s="99"/>
      <c r="D39" s="100">
        <v>74</v>
      </c>
      <c r="E39" s="101">
        <v>2813547</v>
      </c>
      <c r="F39" s="100">
        <v>415</v>
      </c>
      <c r="G39" s="101">
        <v>15538829</v>
      </c>
      <c r="H39" s="100">
        <v>8</v>
      </c>
      <c r="I39" s="100">
        <v>68</v>
      </c>
      <c r="J39" s="100">
        <v>77</v>
      </c>
      <c r="K39" s="100">
        <v>1668.5</v>
      </c>
      <c r="L39" s="100">
        <v>8</v>
      </c>
      <c r="M39" s="100">
        <v>347</v>
      </c>
      <c r="N39" s="100">
        <v>137800</v>
      </c>
      <c r="O39" s="100">
        <v>42</v>
      </c>
      <c r="P39" s="101">
        <v>1975</v>
      </c>
      <c r="Q39" s="100">
        <v>783000</v>
      </c>
      <c r="R39" s="101">
        <v>3100</v>
      </c>
      <c r="S39" s="101">
        <v>63847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406</v>
      </c>
      <c r="AG39" s="100">
        <v>22</v>
      </c>
      <c r="AH39" s="100">
        <v>49</v>
      </c>
      <c r="AI39" s="100">
        <v>379</v>
      </c>
      <c r="AJ39" s="100">
        <v>44</v>
      </c>
      <c r="AK39" s="100"/>
      <c r="AL39" s="100">
        <v>16</v>
      </c>
    </row>
    <row r="40" spans="1:38" ht="15" customHeight="1">
      <c r="A40" s="155" t="s">
        <v>577</v>
      </c>
      <c r="B40" s="149"/>
      <c r="C40" s="149"/>
      <c r="D40" s="155" t="s">
        <v>493</v>
      </c>
      <c r="E40" s="149"/>
      <c r="F40" s="149"/>
      <c r="G40" s="149"/>
      <c r="H40" s="155" t="s">
        <v>494</v>
      </c>
      <c r="I40" s="149"/>
      <c r="J40" s="149"/>
      <c r="K40" s="149"/>
      <c r="L40" s="155" t="s">
        <v>495</v>
      </c>
      <c r="M40" s="149"/>
      <c r="N40" s="149"/>
      <c r="O40" s="149"/>
      <c r="P40" s="149"/>
      <c r="Q40" s="149"/>
      <c r="R40" s="155" t="s">
        <v>496</v>
      </c>
      <c r="S40" s="149"/>
      <c r="T40" s="155" t="s">
        <v>497</v>
      </c>
      <c r="U40" s="149"/>
      <c r="V40" s="155" t="s">
        <v>498</v>
      </c>
      <c r="W40" s="149"/>
      <c r="X40" s="155" t="s">
        <v>499</v>
      </c>
      <c r="Y40" s="149"/>
      <c r="Z40" s="155" t="s">
        <v>500</v>
      </c>
      <c r="AA40" s="149"/>
      <c r="AB40" s="155" t="s">
        <v>501</v>
      </c>
      <c r="AC40" s="149"/>
      <c r="AD40" s="155" t="s">
        <v>502</v>
      </c>
      <c r="AE40" s="149"/>
      <c r="AF40" s="155" t="s">
        <v>503</v>
      </c>
      <c r="AG40" s="149"/>
      <c r="AH40" s="149"/>
      <c r="AI40" s="149"/>
      <c r="AJ40" s="155" t="s">
        <v>51</v>
      </c>
      <c r="AK40" s="155" t="s">
        <v>504</v>
      </c>
      <c r="AL40" s="155" t="s">
        <v>9</v>
      </c>
    </row>
    <row r="41" spans="1:38" ht="15" customHeight="1">
      <c r="A41" s="149"/>
      <c r="B41" s="149"/>
      <c r="C41" s="149"/>
      <c r="D41" s="155" t="s">
        <v>301</v>
      </c>
      <c r="E41" s="149"/>
      <c r="F41" s="155" t="s">
        <v>8</v>
      </c>
      <c r="G41" s="149"/>
      <c r="H41" s="155" t="s">
        <v>301</v>
      </c>
      <c r="I41" s="149"/>
      <c r="J41" s="155" t="s">
        <v>8</v>
      </c>
      <c r="K41" s="149"/>
      <c r="L41" s="155" t="s">
        <v>301</v>
      </c>
      <c r="M41" s="149"/>
      <c r="N41" s="149"/>
      <c r="O41" s="155" t="s">
        <v>8</v>
      </c>
      <c r="P41" s="149"/>
      <c r="Q41" s="149"/>
      <c r="R41" s="41" t="s">
        <v>301</v>
      </c>
      <c r="S41" s="41" t="s">
        <v>8</v>
      </c>
      <c r="T41" s="41" t="s">
        <v>301</v>
      </c>
      <c r="U41" s="41" t="s">
        <v>8</v>
      </c>
      <c r="V41" s="41" t="s">
        <v>301</v>
      </c>
      <c r="W41" s="41" t="s">
        <v>8</v>
      </c>
      <c r="X41" s="41" t="s">
        <v>301</v>
      </c>
      <c r="Y41" s="41" t="s">
        <v>8</v>
      </c>
      <c r="Z41" s="41" t="s">
        <v>301</v>
      </c>
      <c r="AA41" s="41" t="s">
        <v>8</v>
      </c>
      <c r="AB41" s="41" t="s">
        <v>301</v>
      </c>
      <c r="AC41" s="41" t="s">
        <v>8</v>
      </c>
      <c r="AD41" s="41" t="s">
        <v>301</v>
      </c>
      <c r="AE41" s="41" t="s">
        <v>8</v>
      </c>
      <c r="AF41" s="41" t="s">
        <v>2</v>
      </c>
      <c r="AG41" s="41" t="s">
        <v>505</v>
      </c>
      <c r="AH41" s="41" t="s">
        <v>506</v>
      </c>
      <c r="AI41" s="41" t="s">
        <v>488</v>
      </c>
      <c r="AJ41" s="149"/>
      <c r="AK41" s="149"/>
      <c r="AL41" s="149"/>
    </row>
    <row r="42" spans="1:38" ht="15" customHeight="1">
      <c r="A42" s="41" t="s">
        <v>183</v>
      </c>
      <c r="B42" s="41" t="s">
        <v>182</v>
      </c>
      <c r="C42" s="41" t="s">
        <v>507</v>
      </c>
      <c r="D42" s="41" t="s">
        <v>16</v>
      </c>
      <c r="E42" s="41" t="s">
        <v>175</v>
      </c>
      <c r="F42" s="41" t="s">
        <v>16</v>
      </c>
      <c r="G42" s="41" t="s">
        <v>175</v>
      </c>
      <c r="H42" s="41" t="s">
        <v>16</v>
      </c>
      <c r="I42" s="41" t="s">
        <v>508</v>
      </c>
      <c r="J42" s="41" t="s">
        <v>16</v>
      </c>
      <c r="K42" s="41" t="s">
        <v>508</v>
      </c>
      <c r="L42" s="41" t="s">
        <v>509</v>
      </c>
      <c r="M42" s="41" t="s">
        <v>510</v>
      </c>
      <c r="N42" s="41" t="s">
        <v>511</v>
      </c>
      <c r="O42" s="41" t="s">
        <v>509</v>
      </c>
      <c r="P42" s="41" t="s">
        <v>510</v>
      </c>
      <c r="Q42" s="41" t="s">
        <v>511</v>
      </c>
      <c r="R42" s="41" t="s">
        <v>512</v>
      </c>
      <c r="S42" s="41" t="s">
        <v>512</v>
      </c>
      <c r="T42" s="41" t="s">
        <v>513</v>
      </c>
      <c r="U42" s="41" t="s">
        <v>513</v>
      </c>
      <c r="V42" s="41" t="s">
        <v>513</v>
      </c>
      <c r="W42" s="41" t="s">
        <v>513</v>
      </c>
      <c r="X42" s="41" t="s">
        <v>513</v>
      </c>
      <c r="Y42" s="41" t="s">
        <v>513</v>
      </c>
      <c r="Z42" s="41" t="s">
        <v>513</v>
      </c>
      <c r="AA42" s="41" t="s">
        <v>513</v>
      </c>
      <c r="AB42" s="41" t="s">
        <v>513</v>
      </c>
      <c r="AC42" s="41" t="s">
        <v>513</v>
      </c>
      <c r="AD42" s="41" t="s">
        <v>513</v>
      </c>
      <c r="AE42" s="41" t="s">
        <v>513</v>
      </c>
      <c r="AF42" s="41"/>
      <c r="AG42" s="41"/>
      <c r="AH42" s="41"/>
      <c r="AI42" s="41"/>
      <c r="AJ42" s="41" t="s">
        <v>513</v>
      </c>
      <c r="AK42" s="41" t="s">
        <v>514</v>
      </c>
      <c r="AL42" s="149"/>
    </row>
    <row r="43" spans="1:38" ht="9.75" customHeight="1">
      <c r="A43" s="151">
        <v>1</v>
      </c>
      <c r="B43" s="61" t="s">
        <v>139</v>
      </c>
      <c r="C43" s="66" t="s">
        <v>538</v>
      </c>
      <c r="D43" s="75">
        <v>0</v>
      </c>
      <c r="E43" s="75">
        <v>0</v>
      </c>
      <c r="F43" s="75">
        <v>7</v>
      </c>
      <c r="G43" s="75" t="s">
        <v>578</v>
      </c>
      <c r="H43" s="75">
        <v>0</v>
      </c>
      <c r="I43" s="75">
        <v>0</v>
      </c>
      <c r="J43" s="75">
        <v>8</v>
      </c>
      <c r="K43" s="75">
        <v>53</v>
      </c>
      <c r="L43" s="75">
        <v>0</v>
      </c>
      <c r="M43" s="75">
        <v>0</v>
      </c>
      <c r="N43" s="75">
        <v>0</v>
      </c>
      <c r="O43" s="75">
        <v>2</v>
      </c>
      <c r="P43" s="75">
        <v>72</v>
      </c>
      <c r="Q43" s="75">
        <v>28800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30</v>
      </c>
      <c r="AG43" s="75">
        <v>0</v>
      </c>
      <c r="AH43" s="75">
        <v>2</v>
      </c>
      <c r="AI43" s="75">
        <v>28</v>
      </c>
      <c r="AJ43" s="75">
        <v>5</v>
      </c>
      <c r="AK43" s="75">
        <v>73.900000000000006</v>
      </c>
      <c r="AL43" s="75">
        <v>0</v>
      </c>
    </row>
    <row r="44" spans="1:38" ht="9.75" customHeight="1">
      <c r="A44" s="152"/>
      <c r="B44" s="61" t="s">
        <v>137</v>
      </c>
      <c r="C44" s="66" t="s">
        <v>517</v>
      </c>
      <c r="D44" s="75">
        <v>1</v>
      </c>
      <c r="E44" s="75" t="s">
        <v>579</v>
      </c>
      <c r="F44" s="75">
        <v>41</v>
      </c>
      <c r="G44" s="75" t="s">
        <v>580</v>
      </c>
      <c r="H44" s="75">
        <v>1</v>
      </c>
      <c r="I44" s="75">
        <v>3</v>
      </c>
      <c r="J44" s="75">
        <v>14</v>
      </c>
      <c r="K44" s="75">
        <v>133</v>
      </c>
      <c r="L44" s="75">
        <v>0</v>
      </c>
      <c r="M44" s="75">
        <v>0</v>
      </c>
      <c r="N44" s="75">
        <v>0</v>
      </c>
      <c r="O44" s="75">
        <v>5</v>
      </c>
      <c r="P44" s="75">
        <v>108</v>
      </c>
      <c r="Q44" s="75">
        <v>42200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29</v>
      </c>
      <c r="AG44" s="75">
        <v>0</v>
      </c>
      <c r="AH44" s="75">
        <v>2</v>
      </c>
      <c r="AI44" s="75">
        <v>27</v>
      </c>
      <c r="AJ44" s="75">
        <v>4</v>
      </c>
      <c r="AK44" s="75">
        <v>71.400000000000006</v>
      </c>
      <c r="AL44" s="75">
        <v>0</v>
      </c>
    </row>
    <row r="45" spans="1:38" ht="9.75" customHeight="1">
      <c r="A45" s="152"/>
      <c r="B45" s="61" t="s">
        <v>136</v>
      </c>
      <c r="C45" s="66" t="s">
        <v>581</v>
      </c>
      <c r="D45" s="75">
        <v>0</v>
      </c>
      <c r="E45" s="75">
        <v>0</v>
      </c>
      <c r="F45" s="75">
        <v>24</v>
      </c>
      <c r="G45" s="75" t="s">
        <v>582</v>
      </c>
      <c r="H45" s="75">
        <v>0</v>
      </c>
      <c r="I45" s="75">
        <v>0</v>
      </c>
      <c r="J45" s="75">
        <v>6</v>
      </c>
      <c r="K45" s="75">
        <v>514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18</v>
      </c>
      <c r="AG45" s="75">
        <v>0</v>
      </c>
      <c r="AH45" s="75">
        <v>0</v>
      </c>
      <c r="AI45" s="75">
        <v>18</v>
      </c>
      <c r="AJ45" s="75">
        <v>0</v>
      </c>
      <c r="AK45" s="75">
        <v>66.599999999999994</v>
      </c>
      <c r="AL45" s="75">
        <v>0</v>
      </c>
    </row>
    <row r="46" spans="1:38" ht="9.75" customHeight="1">
      <c r="A46" s="152"/>
      <c r="B46" s="61" t="s">
        <v>135</v>
      </c>
      <c r="C46" s="66" t="s">
        <v>517</v>
      </c>
      <c r="D46" s="75">
        <v>1</v>
      </c>
      <c r="E46" s="75" t="s">
        <v>583</v>
      </c>
      <c r="F46" s="75">
        <v>15</v>
      </c>
      <c r="G46" s="75" t="s">
        <v>584</v>
      </c>
      <c r="H46" s="75">
        <v>2</v>
      </c>
      <c r="I46" s="75">
        <v>22.5</v>
      </c>
      <c r="J46" s="75">
        <v>3</v>
      </c>
      <c r="K46" s="75">
        <v>24</v>
      </c>
      <c r="L46" s="75">
        <v>0</v>
      </c>
      <c r="M46" s="75">
        <v>0</v>
      </c>
      <c r="N46" s="75">
        <v>0</v>
      </c>
      <c r="O46" s="75">
        <v>4</v>
      </c>
      <c r="P46" s="75">
        <v>146</v>
      </c>
      <c r="Q46" s="75">
        <v>58000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44</v>
      </c>
      <c r="AG46" s="75">
        <v>0</v>
      </c>
      <c r="AH46" s="75">
        <v>0</v>
      </c>
      <c r="AI46" s="75">
        <v>44</v>
      </c>
      <c r="AJ46" s="75">
        <v>2</v>
      </c>
      <c r="AK46" s="75">
        <v>65.900000000000006</v>
      </c>
      <c r="AL46" s="75">
        <v>0</v>
      </c>
    </row>
    <row r="47" spans="1:38" ht="9.75" customHeight="1">
      <c r="A47" s="152"/>
      <c r="B47" s="61" t="s">
        <v>134</v>
      </c>
      <c r="C47" s="66" t="s">
        <v>581</v>
      </c>
      <c r="D47" s="75">
        <v>1</v>
      </c>
      <c r="E47" s="75" t="s">
        <v>583</v>
      </c>
      <c r="F47" s="75">
        <v>12</v>
      </c>
      <c r="G47" s="75" t="s">
        <v>585</v>
      </c>
      <c r="H47" s="75">
        <v>0</v>
      </c>
      <c r="I47" s="75">
        <v>0</v>
      </c>
      <c r="J47" s="75">
        <v>4</v>
      </c>
      <c r="K47" s="75">
        <v>38</v>
      </c>
      <c r="L47" s="75">
        <v>0</v>
      </c>
      <c r="M47" s="75">
        <v>0</v>
      </c>
      <c r="N47" s="75">
        <v>0</v>
      </c>
      <c r="O47" s="75">
        <v>1</v>
      </c>
      <c r="P47" s="75">
        <v>5</v>
      </c>
      <c r="Q47" s="75">
        <v>2000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15</v>
      </c>
      <c r="AG47" s="75">
        <v>0</v>
      </c>
      <c r="AH47" s="75">
        <v>0</v>
      </c>
      <c r="AI47" s="75">
        <v>15</v>
      </c>
      <c r="AJ47" s="75">
        <v>0</v>
      </c>
      <c r="AK47" s="75">
        <v>73.3</v>
      </c>
      <c r="AL47" s="75">
        <v>0</v>
      </c>
    </row>
    <row r="48" spans="1:38" ht="9.75" customHeight="1">
      <c r="A48" s="152"/>
      <c r="B48" s="61" t="s">
        <v>133</v>
      </c>
      <c r="C48" s="66" t="s">
        <v>530</v>
      </c>
      <c r="D48" s="75">
        <v>1</v>
      </c>
      <c r="E48" s="75" t="s">
        <v>586</v>
      </c>
      <c r="F48" s="75">
        <v>11</v>
      </c>
      <c r="G48" s="75" t="s">
        <v>587</v>
      </c>
      <c r="H48" s="75">
        <v>0</v>
      </c>
      <c r="I48" s="75">
        <v>0</v>
      </c>
      <c r="J48" s="75">
        <v>5</v>
      </c>
      <c r="K48" s="75">
        <v>172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22</v>
      </c>
      <c r="AG48" s="75">
        <v>0</v>
      </c>
      <c r="AH48" s="75">
        <v>1</v>
      </c>
      <c r="AI48" s="75">
        <v>21</v>
      </c>
      <c r="AJ48" s="75">
        <v>0</v>
      </c>
      <c r="AK48" s="75">
        <v>93.1</v>
      </c>
      <c r="AL48" s="75">
        <v>0</v>
      </c>
    </row>
    <row r="49" spans="1:38" ht="9.75" customHeight="1">
      <c r="A49" s="152"/>
      <c r="B49" s="61" t="s">
        <v>132</v>
      </c>
      <c r="C49" s="66" t="s">
        <v>517</v>
      </c>
      <c r="D49" s="75">
        <v>0</v>
      </c>
      <c r="E49" s="75">
        <v>0</v>
      </c>
      <c r="F49" s="75">
        <v>24</v>
      </c>
      <c r="G49" s="75" t="s">
        <v>588</v>
      </c>
      <c r="H49" s="75">
        <v>0</v>
      </c>
      <c r="I49" s="75">
        <v>0</v>
      </c>
      <c r="J49" s="75">
        <v>6</v>
      </c>
      <c r="K49" s="75">
        <v>15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17</v>
      </c>
      <c r="AG49" s="75">
        <v>0</v>
      </c>
      <c r="AH49" s="75">
        <v>0</v>
      </c>
      <c r="AI49" s="75">
        <v>17</v>
      </c>
      <c r="AJ49" s="75">
        <v>1</v>
      </c>
      <c r="AK49" s="75">
        <v>100</v>
      </c>
      <c r="AL49" s="75">
        <v>0</v>
      </c>
    </row>
    <row r="50" spans="1:38" ht="9.75" customHeight="1">
      <c r="A50" s="153"/>
      <c r="B50" s="61" t="s">
        <v>131</v>
      </c>
      <c r="C50" s="66" t="s">
        <v>528</v>
      </c>
      <c r="D50" s="75">
        <v>0</v>
      </c>
      <c r="E50" s="75">
        <v>0</v>
      </c>
      <c r="F50" s="75">
        <v>51</v>
      </c>
      <c r="G50" s="75" t="s">
        <v>589</v>
      </c>
      <c r="H50" s="75">
        <v>0</v>
      </c>
      <c r="I50" s="75">
        <v>0</v>
      </c>
      <c r="J50" s="75">
        <v>3</v>
      </c>
      <c r="K50" s="75">
        <v>104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32</v>
      </c>
      <c r="AG50" s="75">
        <v>0</v>
      </c>
      <c r="AH50" s="75">
        <v>7</v>
      </c>
      <c r="AI50" s="75">
        <v>25</v>
      </c>
      <c r="AJ50" s="75">
        <v>3</v>
      </c>
      <c r="AK50" s="75">
        <v>100</v>
      </c>
      <c r="AL50" s="75">
        <v>0</v>
      </c>
    </row>
    <row r="51" spans="1:38" ht="11.45" customHeight="1">
      <c r="A51" s="144" t="s">
        <v>524</v>
      </c>
      <c r="B51" s="145"/>
      <c r="C51" s="67"/>
      <c r="D51" s="68">
        <v>4</v>
      </c>
      <c r="E51" s="68" t="s">
        <v>590</v>
      </c>
      <c r="F51" s="68">
        <v>185</v>
      </c>
      <c r="G51" s="68" t="s">
        <v>591</v>
      </c>
      <c r="H51" s="68">
        <v>3</v>
      </c>
      <c r="I51" s="68">
        <v>25.5</v>
      </c>
      <c r="J51" s="68">
        <v>49</v>
      </c>
      <c r="K51" s="68">
        <v>1053</v>
      </c>
      <c r="L51" s="68">
        <v>0</v>
      </c>
      <c r="M51" s="68">
        <v>0</v>
      </c>
      <c r="N51" s="68">
        <v>0</v>
      </c>
      <c r="O51" s="68">
        <v>12</v>
      </c>
      <c r="P51" s="68">
        <v>331</v>
      </c>
      <c r="Q51" s="68">
        <v>131000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207</v>
      </c>
      <c r="AG51" s="68">
        <v>0</v>
      </c>
      <c r="AH51" s="68">
        <v>12</v>
      </c>
      <c r="AI51" s="68">
        <v>195</v>
      </c>
      <c r="AJ51" s="68">
        <v>15</v>
      </c>
      <c r="AK51" s="68"/>
      <c r="AL51" s="68">
        <v>8</v>
      </c>
    </row>
    <row r="52" spans="1:38" ht="9.75" customHeight="1">
      <c r="A52" s="151">
        <v>2</v>
      </c>
      <c r="B52" s="61" t="s">
        <v>129</v>
      </c>
      <c r="C52" s="66" t="s">
        <v>519</v>
      </c>
      <c r="D52" s="75">
        <v>0</v>
      </c>
      <c r="E52" s="75">
        <v>0</v>
      </c>
      <c r="F52" s="75">
        <v>24</v>
      </c>
      <c r="G52" s="75" t="s">
        <v>592</v>
      </c>
      <c r="H52" s="75">
        <v>1</v>
      </c>
      <c r="I52" s="75">
        <v>6</v>
      </c>
      <c r="J52" s="75">
        <v>8</v>
      </c>
      <c r="K52" s="75">
        <v>57</v>
      </c>
      <c r="L52" s="75">
        <v>0</v>
      </c>
      <c r="M52" s="75">
        <v>0</v>
      </c>
      <c r="N52" s="75">
        <v>0</v>
      </c>
      <c r="O52" s="75">
        <v>2</v>
      </c>
      <c r="P52" s="75">
        <v>75</v>
      </c>
      <c r="Q52" s="75">
        <v>29200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32</v>
      </c>
      <c r="AG52" s="75">
        <v>0</v>
      </c>
      <c r="AH52" s="75">
        <v>2</v>
      </c>
      <c r="AI52" s="75">
        <v>30</v>
      </c>
      <c r="AJ52" s="75">
        <v>7</v>
      </c>
      <c r="AK52" s="75">
        <v>76.400000000000006</v>
      </c>
      <c r="AL52" s="75">
        <v>0</v>
      </c>
    </row>
    <row r="53" spans="1:38" ht="9.75" customHeight="1">
      <c r="A53" s="152"/>
      <c r="B53" s="61" t="s">
        <v>127</v>
      </c>
      <c r="C53" s="66" t="s">
        <v>538</v>
      </c>
      <c r="D53" s="75">
        <v>0</v>
      </c>
      <c r="E53" s="75">
        <v>0</v>
      </c>
      <c r="F53" s="75">
        <v>4</v>
      </c>
      <c r="G53" s="75" t="s">
        <v>593</v>
      </c>
      <c r="H53" s="75">
        <v>1</v>
      </c>
      <c r="I53" s="75">
        <v>5</v>
      </c>
      <c r="J53" s="75">
        <v>12</v>
      </c>
      <c r="K53" s="75">
        <v>50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18</v>
      </c>
      <c r="AG53" s="75">
        <v>1</v>
      </c>
      <c r="AH53" s="75">
        <v>0</v>
      </c>
      <c r="AI53" s="75">
        <v>19</v>
      </c>
      <c r="AJ53" s="75">
        <v>0</v>
      </c>
      <c r="AK53" s="75">
        <v>72.2</v>
      </c>
      <c r="AL53" s="75">
        <v>0</v>
      </c>
    </row>
    <row r="54" spans="1:38" ht="9.75" customHeight="1">
      <c r="A54" s="152"/>
      <c r="B54" s="61" t="s">
        <v>126</v>
      </c>
      <c r="C54" s="66" t="s">
        <v>517</v>
      </c>
      <c r="D54" s="75">
        <v>1</v>
      </c>
      <c r="E54" s="75" t="s">
        <v>594</v>
      </c>
      <c r="F54" s="75">
        <v>13</v>
      </c>
      <c r="G54" s="75" t="s">
        <v>595</v>
      </c>
      <c r="H54" s="75">
        <v>0</v>
      </c>
      <c r="I54" s="75">
        <v>0</v>
      </c>
      <c r="J54" s="75">
        <v>9</v>
      </c>
      <c r="K54" s="75">
        <v>317.5</v>
      </c>
      <c r="L54" s="75">
        <v>0</v>
      </c>
      <c r="M54" s="75">
        <v>0</v>
      </c>
      <c r="N54" s="75">
        <v>0</v>
      </c>
      <c r="O54" s="75">
        <v>4</v>
      </c>
      <c r="P54" s="75">
        <v>147</v>
      </c>
      <c r="Q54" s="75">
        <v>58000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27</v>
      </c>
      <c r="AG54" s="75">
        <v>2</v>
      </c>
      <c r="AH54" s="75">
        <v>2</v>
      </c>
      <c r="AI54" s="75">
        <v>27</v>
      </c>
      <c r="AJ54" s="75">
        <v>2</v>
      </c>
      <c r="AK54" s="75">
        <v>73.2</v>
      </c>
      <c r="AL54" s="75">
        <v>0</v>
      </c>
    </row>
    <row r="55" spans="1:38" ht="9.75" customHeight="1">
      <c r="A55" s="152"/>
      <c r="B55" s="61" t="s">
        <v>124</v>
      </c>
      <c r="C55" s="66" t="s">
        <v>581</v>
      </c>
      <c r="D55" s="75">
        <v>0</v>
      </c>
      <c r="E55" s="75">
        <v>0</v>
      </c>
      <c r="F55" s="75">
        <v>8</v>
      </c>
      <c r="G55" s="75" t="s">
        <v>596</v>
      </c>
      <c r="H55" s="75">
        <v>0</v>
      </c>
      <c r="I55" s="75">
        <v>0</v>
      </c>
      <c r="J55" s="75">
        <v>7</v>
      </c>
      <c r="K55" s="75">
        <v>50.5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 t="s">
        <v>518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16</v>
      </c>
      <c r="AG55" s="75">
        <v>0</v>
      </c>
      <c r="AH55" s="75">
        <v>0</v>
      </c>
      <c r="AI55" s="75">
        <v>16</v>
      </c>
      <c r="AJ55" s="75">
        <v>0</v>
      </c>
      <c r="AK55" s="75">
        <v>90.6</v>
      </c>
      <c r="AL55" s="75">
        <v>0</v>
      </c>
    </row>
    <row r="56" spans="1:38" ht="9.75" customHeight="1">
      <c r="A56" s="152"/>
      <c r="B56" s="61" t="s">
        <v>123</v>
      </c>
      <c r="C56" s="66" t="s">
        <v>519</v>
      </c>
      <c r="D56" s="75">
        <v>0</v>
      </c>
      <c r="E56" s="75">
        <v>0</v>
      </c>
      <c r="F56" s="75">
        <v>6</v>
      </c>
      <c r="G56" s="75" t="s">
        <v>597</v>
      </c>
      <c r="H56" s="75">
        <v>0</v>
      </c>
      <c r="I56" s="75">
        <v>0</v>
      </c>
      <c r="J56" s="75">
        <v>4</v>
      </c>
      <c r="K56" s="75">
        <v>42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16</v>
      </c>
      <c r="AG56" s="75">
        <v>0</v>
      </c>
      <c r="AH56" s="75">
        <v>0</v>
      </c>
      <c r="AI56" s="75">
        <v>16</v>
      </c>
      <c r="AJ56" s="75">
        <v>0</v>
      </c>
      <c r="AK56" s="75">
        <v>84.3</v>
      </c>
      <c r="AL56" s="75">
        <v>0</v>
      </c>
    </row>
    <row r="57" spans="1:38" ht="9.75" customHeight="1">
      <c r="A57" s="152"/>
      <c r="B57" s="61" t="s">
        <v>122</v>
      </c>
      <c r="C57" s="66" t="s">
        <v>519</v>
      </c>
      <c r="D57" s="75">
        <v>0</v>
      </c>
      <c r="E57" s="75">
        <v>0</v>
      </c>
      <c r="F57" s="75">
        <v>9</v>
      </c>
      <c r="G57" s="75" t="s">
        <v>598</v>
      </c>
      <c r="H57" s="75">
        <v>0</v>
      </c>
      <c r="I57" s="75">
        <v>0</v>
      </c>
      <c r="J57" s="75">
        <v>5</v>
      </c>
      <c r="K57" s="75">
        <v>28</v>
      </c>
      <c r="L57" s="75">
        <v>0</v>
      </c>
      <c r="M57" s="75">
        <v>0</v>
      </c>
      <c r="N57" s="75">
        <v>0</v>
      </c>
      <c r="O57" s="75">
        <v>1</v>
      </c>
      <c r="P57" s="75">
        <v>37</v>
      </c>
      <c r="Q57" s="75">
        <v>14600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25</v>
      </c>
      <c r="AG57" s="75">
        <v>0</v>
      </c>
      <c r="AH57" s="75">
        <v>0</v>
      </c>
      <c r="AI57" s="75">
        <v>25</v>
      </c>
      <c r="AJ57" s="75">
        <v>5</v>
      </c>
      <c r="AK57" s="75">
        <v>80</v>
      </c>
      <c r="AL57" s="75">
        <v>0</v>
      </c>
    </row>
    <row r="58" spans="1:38" ht="9.75" customHeight="1">
      <c r="A58" s="152"/>
      <c r="B58" s="61" t="s">
        <v>121</v>
      </c>
      <c r="C58" s="66" t="s">
        <v>515</v>
      </c>
      <c r="D58" s="75">
        <v>1</v>
      </c>
      <c r="E58" s="75" t="s">
        <v>599</v>
      </c>
      <c r="F58" s="75">
        <v>31</v>
      </c>
      <c r="G58" s="75" t="s">
        <v>600</v>
      </c>
      <c r="H58" s="75">
        <v>0</v>
      </c>
      <c r="I58" s="75">
        <v>0</v>
      </c>
      <c r="J58" s="75">
        <v>4</v>
      </c>
      <c r="K58" s="75">
        <v>61</v>
      </c>
      <c r="L58" s="75">
        <v>0</v>
      </c>
      <c r="M58" s="75">
        <v>0</v>
      </c>
      <c r="N58" s="75">
        <v>0</v>
      </c>
      <c r="O58" s="75">
        <v>1</v>
      </c>
      <c r="P58" s="75">
        <v>7</v>
      </c>
      <c r="Q58" s="75">
        <v>2800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28</v>
      </c>
      <c r="AG58" s="75">
        <v>0</v>
      </c>
      <c r="AH58" s="75">
        <v>0</v>
      </c>
      <c r="AI58" s="75">
        <v>28</v>
      </c>
      <c r="AJ58" s="75">
        <v>8</v>
      </c>
      <c r="AK58" s="75">
        <v>95</v>
      </c>
      <c r="AL58" s="75">
        <v>0</v>
      </c>
    </row>
    <row r="59" spans="1:38" ht="9.75" customHeight="1">
      <c r="A59" s="152"/>
      <c r="B59" s="61" t="s">
        <v>120</v>
      </c>
      <c r="C59" s="66" t="s">
        <v>517</v>
      </c>
      <c r="D59" s="75">
        <v>1</v>
      </c>
      <c r="E59" s="75" t="s">
        <v>601</v>
      </c>
      <c r="F59" s="75">
        <v>40</v>
      </c>
      <c r="G59" s="75" t="s">
        <v>602</v>
      </c>
      <c r="H59" s="75">
        <v>1</v>
      </c>
      <c r="I59" s="75">
        <v>12</v>
      </c>
      <c r="J59" s="75">
        <v>23</v>
      </c>
      <c r="K59" s="75">
        <v>262</v>
      </c>
      <c r="L59" s="75">
        <v>0</v>
      </c>
      <c r="M59" s="75">
        <v>0</v>
      </c>
      <c r="N59" s="75">
        <v>0</v>
      </c>
      <c r="O59" s="75">
        <v>7</v>
      </c>
      <c r="P59" s="75">
        <v>341</v>
      </c>
      <c r="Q59" s="75">
        <v>136000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19</v>
      </c>
      <c r="AG59" s="75">
        <v>0</v>
      </c>
      <c r="AH59" s="75">
        <v>0</v>
      </c>
      <c r="AI59" s="75">
        <v>19</v>
      </c>
      <c r="AJ59" s="75">
        <v>5</v>
      </c>
      <c r="AK59" s="75">
        <v>100</v>
      </c>
      <c r="AL59" s="75">
        <v>0</v>
      </c>
    </row>
    <row r="60" spans="1:38" ht="9.75" customHeight="1">
      <c r="A60" s="153"/>
      <c r="B60" s="61" t="s">
        <v>119</v>
      </c>
      <c r="C60" s="66" t="s">
        <v>538</v>
      </c>
      <c r="D60" s="75">
        <v>1</v>
      </c>
      <c r="E60" s="75" t="s">
        <v>603</v>
      </c>
      <c r="F60" s="75">
        <v>30</v>
      </c>
      <c r="G60" s="75" t="s">
        <v>604</v>
      </c>
      <c r="H60" s="75">
        <v>1</v>
      </c>
      <c r="I60" s="75">
        <v>31</v>
      </c>
      <c r="J60" s="75">
        <v>26</v>
      </c>
      <c r="K60" s="75">
        <v>512</v>
      </c>
      <c r="L60" s="75">
        <v>0</v>
      </c>
      <c r="M60" s="75">
        <v>0</v>
      </c>
      <c r="N60" s="75">
        <v>0</v>
      </c>
      <c r="O60" s="75">
        <v>5</v>
      </c>
      <c r="P60" s="75">
        <v>255</v>
      </c>
      <c r="Q60" s="75">
        <v>93000</v>
      </c>
      <c r="R60" s="75">
        <v>84</v>
      </c>
      <c r="S60" s="75" t="s">
        <v>605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14</v>
      </c>
      <c r="AG60" s="75">
        <v>0</v>
      </c>
      <c r="AH60" s="75">
        <v>1</v>
      </c>
      <c r="AI60" s="75">
        <v>13</v>
      </c>
      <c r="AJ60" s="75">
        <v>13</v>
      </c>
      <c r="AK60" s="75">
        <v>75</v>
      </c>
      <c r="AL60" s="75">
        <v>0</v>
      </c>
    </row>
    <row r="61" spans="1:38" ht="11.45" customHeight="1">
      <c r="A61" s="144" t="s">
        <v>524</v>
      </c>
      <c r="B61" s="145"/>
      <c r="C61" s="67"/>
      <c r="D61" s="68">
        <v>4</v>
      </c>
      <c r="E61" s="68" t="s">
        <v>606</v>
      </c>
      <c r="F61" s="68">
        <v>165</v>
      </c>
      <c r="G61" s="68" t="s">
        <v>607</v>
      </c>
      <c r="H61" s="68">
        <v>4</v>
      </c>
      <c r="I61" s="68">
        <v>54</v>
      </c>
      <c r="J61" s="68">
        <v>98</v>
      </c>
      <c r="K61" s="68">
        <v>1380</v>
      </c>
      <c r="L61" s="68">
        <v>0</v>
      </c>
      <c r="M61" s="68">
        <v>0</v>
      </c>
      <c r="N61" s="68">
        <v>0</v>
      </c>
      <c r="O61" s="68">
        <v>20</v>
      </c>
      <c r="P61" s="68">
        <v>862</v>
      </c>
      <c r="Q61" s="68">
        <v>333600</v>
      </c>
      <c r="R61" s="68">
        <v>84</v>
      </c>
      <c r="S61" s="68" t="s">
        <v>608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195</v>
      </c>
      <c r="AG61" s="68">
        <v>3</v>
      </c>
      <c r="AH61" s="68">
        <v>5</v>
      </c>
      <c r="AI61" s="68">
        <v>193</v>
      </c>
      <c r="AJ61" s="68">
        <v>40</v>
      </c>
      <c r="AK61" s="68"/>
      <c r="AL61" s="68">
        <v>9</v>
      </c>
    </row>
    <row r="62" spans="1:38" ht="11.45" customHeight="1">
      <c r="A62" s="164" t="s">
        <v>70</v>
      </c>
      <c r="B62" s="165"/>
      <c r="C62" s="99"/>
      <c r="D62" s="100">
        <v>8</v>
      </c>
      <c r="E62" s="101">
        <v>585860</v>
      </c>
      <c r="F62" s="100">
        <v>350</v>
      </c>
      <c r="G62" s="101">
        <v>16937212</v>
      </c>
      <c r="H62" s="100">
        <v>7</v>
      </c>
      <c r="I62" s="100">
        <v>79.5</v>
      </c>
      <c r="J62" s="100">
        <v>147</v>
      </c>
      <c r="K62" s="100">
        <v>2433</v>
      </c>
      <c r="L62" s="100">
        <v>0</v>
      </c>
      <c r="M62" s="100">
        <v>0</v>
      </c>
      <c r="N62" s="100">
        <v>0</v>
      </c>
      <c r="O62" s="100">
        <v>32</v>
      </c>
      <c r="P62" s="101">
        <v>1193</v>
      </c>
      <c r="Q62" s="100">
        <v>464600</v>
      </c>
      <c r="R62" s="100">
        <v>84</v>
      </c>
      <c r="S62" s="101">
        <v>68889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402</v>
      </c>
      <c r="AG62" s="100">
        <v>3</v>
      </c>
      <c r="AH62" s="100">
        <v>17</v>
      </c>
      <c r="AI62" s="100">
        <v>388</v>
      </c>
      <c r="AJ62" s="100">
        <v>55</v>
      </c>
      <c r="AK62" s="100"/>
      <c r="AL62" s="100">
        <v>17</v>
      </c>
    </row>
    <row r="63" spans="1:38" ht="15" customHeight="1">
      <c r="A63" s="155" t="s">
        <v>609</v>
      </c>
      <c r="B63" s="149"/>
      <c r="C63" s="149"/>
      <c r="D63" s="155" t="s">
        <v>493</v>
      </c>
      <c r="E63" s="149"/>
      <c r="F63" s="149"/>
      <c r="G63" s="149"/>
      <c r="H63" s="155" t="s">
        <v>494</v>
      </c>
      <c r="I63" s="149"/>
      <c r="J63" s="149"/>
      <c r="K63" s="149"/>
      <c r="L63" s="155" t="s">
        <v>495</v>
      </c>
      <c r="M63" s="149"/>
      <c r="N63" s="149"/>
      <c r="O63" s="149"/>
      <c r="P63" s="149"/>
      <c r="Q63" s="149"/>
      <c r="R63" s="155" t="s">
        <v>496</v>
      </c>
      <c r="S63" s="149"/>
      <c r="T63" s="155" t="s">
        <v>497</v>
      </c>
      <c r="U63" s="149"/>
      <c r="V63" s="155" t="s">
        <v>498</v>
      </c>
      <c r="W63" s="149"/>
      <c r="X63" s="155" t="s">
        <v>499</v>
      </c>
      <c r="Y63" s="149"/>
      <c r="Z63" s="155" t="s">
        <v>500</v>
      </c>
      <c r="AA63" s="149"/>
      <c r="AB63" s="155" t="s">
        <v>501</v>
      </c>
      <c r="AC63" s="149"/>
      <c r="AD63" s="155" t="s">
        <v>502</v>
      </c>
      <c r="AE63" s="149"/>
      <c r="AF63" s="155" t="s">
        <v>503</v>
      </c>
      <c r="AG63" s="149"/>
      <c r="AH63" s="149"/>
      <c r="AI63" s="149"/>
      <c r="AJ63" s="155" t="s">
        <v>51</v>
      </c>
      <c r="AK63" s="155" t="s">
        <v>504</v>
      </c>
      <c r="AL63" s="155" t="s">
        <v>9</v>
      </c>
    </row>
    <row r="64" spans="1:38" ht="15" customHeight="1">
      <c r="A64" s="149"/>
      <c r="B64" s="149"/>
      <c r="C64" s="149"/>
      <c r="D64" s="155" t="s">
        <v>301</v>
      </c>
      <c r="E64" s="149"/>
      <c r="F64" s="155" t="s">
        <v>8</v>
      </c>
      <c r="G64" s="149"/>
      <c r="H64" s="155" t="s">
        <v>301</v>
      </c>
      <c r="I64" s="149"/>
      <c r="J64" s="155" t="s">
        <v>8</v>
      </c>
      <c r="K64" s="149"/>
      <c r="L64" s="155" t="s">
        <v>301</v>
      </c>
      <c r="M64" s="149"/>
      <c r="N64" s="149"/>
      <c r="O64" s="155" t="s">
        <v>8</v>
      </c>
      <c r="P64" s="149"/>
      <c r="Q64" s="149"/>
      <c r="R64" s="41" t="s">
        <v>301</v>
      </c>
      <c r="S64" s="41" t="s">
        <v>8</v>
      </c>
      <c r="T64" s="41" t="s">
        <v>301</v>
      </c>
      <c r="U64" s="41" t="s">
        <v>8</v>
      </c>
      <c r="V64" s="41" t="s">
        <v>301</v>
      </c>
      <c r="W64" s="41" t="s">
        <v>8</v>
      </c>
      <c r="X64" s="41" t="s">
        <v>301</v>
      </c>
      <c r="Y64" s="41" t="s">
        <v>8</v>
      </c>
      <c r="Z64" s="41" t="s">
        <v>301</v>
      </c>
      <c r="AA64" s="41" t="s">
        <v>8</v>
      </c>
      <c r="AB64" s="41" t="s">
        <v>301</v>
      </c>
      <c r="AC64" s="41" t="s">
        <v>8</v>
      </c>
      <c r="AD64" s="41" t="s">
        <v>301</v>
      </c>
      <c r="AE64" s="41" t="s">
        <v>8</v>
      </c>
      <c r="AF64" s="41" t="s">
        <v>2</v>
      </c>
      <c r="AG64" s="41" t="s">
        <v>505</v>
      </c>
      <c r="AH64" s="41" t="s">
        <v>506</v>
      </c>
      <c r="AI64" s="41" t="s">
        <v>488</v>
      </c>
      <c r="AJ64" s="149"/>
      <c r="AK64" s="149"/>
      <c r="AL64" s="149"/>
    </row>
    <row r="65" spans="1:38" ht="15" customHeight="1">
      <c r="A65" s="41" t="s">
        <v>183</v>
      </c>
      <c r="B65" s="41" t="s">
        <v>182</v>
      </c>
      <c r="C65" s="41" t="s">
        <v>507</v>
      </c>
      <c r="D65" s="41" t="s">
        <v>16</v>
      </c>
      <c r="E65" s="41" t="s">
        <v>175</v>
      </c>
      <c r="F65" s="41" t="s">
        <v>16</v>
      </c>
      <c r="G65" s="41" t="s">
        <v>175</v>
      </c>
      <c r="H65" s="41" t="s">
        <v>16</v>
      </c>
      <c r="I65" s="41" t="s">
        <v>508</v>
      </c>
      <c r="J65" s="41" t="s">
        <v>16</v>
      </c>
      <c r="K65" s="41" t="s">
        <v>508</v>
      </c>
      <c r="L65" s="41" t="s">
        <v>509</v>
      </c>
      <c r="M65" s="41" t="s">
        <v>510</v>
      </c>
      <c r="N65" s="41" t="s">
        <v>511</v>
      </c>
      <c r="O65" s="41" t="s">
        <v>509</v>
      </c>
      <c r="P65" s="41" t="s">
        <v>510</v>
      </c>
      <c r="Q65" s="41" t="s">
        <v>511</v>
      </c>
      <c r="R65" s="41" t="s">
        <v>512</v>
      </c>
      <c r="S65" s="41" t="s">
        <v>512</v>
      </c>
      <c r="T65" s="41" t="s">
        <v>513</v>
      </c>
      <c r="U65" s="41" t="s">
        <v>513</v>
      </c>
      <c r="V65" s="41" t="s">
        <v>513</v>
      </c>
      <c r="W65" s="41" t="s">
        <v>513</v>
      </c>
      <c r="X65" s="41" t="s">
        <v>513</v>
      </c>
      <c r="Y65" s="41" t="s">
        <v>513</v>
      </c>
      <c r="Z65" s="41" t="s">
        <v>513</v>
      </c>
      <c r="AA65" s="41" t="s">
        <v>513</v>
      </c>
      <c r="AB65" s="41" t="s">
        <v>513</v>
      </c>
      <c r="AC65" s="41" t="s">
        <v>513</v>
      </c>
      <c r="AD65" s="41" t="s">
        <v>513</v>
      </c>
      <c r="AE65" s="41" t="s">
        <v>513</v>
      </c>
      <c r="AF65" s="41"/>
      <c r="AG65" s="41"/>
      <c r="AH65" s="41"/>
      <c r="AI65" s="41"/>
      <c r="AJ65" s="41" t="s">
        <v>513</v>
      </c>
      <c r="AK65" s="41" t="s">
        <v>514</v>
      </c>
      <c r="AL65" s="149"/>
    </row>
    <row r="66" spans="1:38" ht="9.75" customHeight="1">
      <c r="A66" s="151">
        <v>1</v>
      </c>
      <c r="B66" s="61" t="s">
        <v>117</v>
      </c>
      <c r="C66" s="66" t="s">
        <v>517</v>
      </c>
      <c r="D66" s="75">
        <v>0</v>
      </c>
      <c r="E66" s="75">
        <v>0</v>
      </c>
      <c r="F66" s="75">
        <v>25</v>
      </c>
      <c r="G66" s="75" t="s">
        <v>610</v>
      </c>
      <c r="H66" s="75">
        <v>1</v>
      </c>
      <c r="I66" s="75">
        <v>12</v>
      </c>
      <c r="J66" s="75">
        <v>9</v>
      </c>
      <c r="K66" s="75">
        <v>313</v>
      </c>
      <c r="L66" s="75">
        <v>0</v>
      </c>
      <c r="M66" s="75">
        <v>0</v>
      </c>
      <c r="N66" s="75">
        <v>0</v>
      </c>
      <c r="O66" s="75">
        <v>1</v>
      </c>
      <c r="P66" s="75">
        <v>14</v>
      </c>
      <c r="Q66" s="75">
        <v>5600</v>
      </c>
      <c r="R66" s="75">
        <v>0</v>
      </c>
      <c r="S66" s="75">
        <v>0</v>
      </c>
      <c r="T66" s="75">
        <v>0</v>
      </c>
      <c r="U66" s="75">
        <v>149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23</v>
      </c>
      <c r="AG66" s="75">
        <v>0</v>
      </c>
      <c r="AH66" s="75">
        <v>0</v>
      </c>
      <c r="AI66" s="75">
        <v>23</v>
      </c>
      <c r="AJ66" s="75">
        <v>7</v>
      </c>
      <c r="AK66" s="75">
        <v>78.2</v>
      </c>
      <c r="AL66" s="75">
        <v>0</v>
      </c>
    </row>
    <row r="67" spans="1:38" ht="9.75" customHeight="1">
      <c r="A67" s="152"/>
      <c r="B67" s="61" t="s">
        <v>115</v>
      </c>
      <c r="C67" s="66" t="s">
        <v>515</v>
      </c>
      <c r="D67" s="75">
        <v>1</v>
      </c>
      <c r="E67" s="75" t="s">
        <v>611</v>
      </c>
      <c r="F67" s="75">
        <v>46</v>
      </c>
      <c r="G67" s="75" t="s">
        <v>612</v>
      </c>
      <c r="H67" s="75">
        <v>1</v>
      </c>
      <c r="I67" s="75">
        <v>10</v>
      </c>
      <c r="J67" s="75">
        <v>9</v>
      </c>
      <c r="K67" s="75">
        <v>74</v>
      </c>
      <c r="L67" s="75">
        <v>0</v>
      </c>
      <c r="M67" s="75">
        <v>0</v>
      </c>
      <c r="N67" s="75">
        <v>0</v>
      </c>
      <c r="O67" s="75">
        <v>1</v>
      </c>
      <c r="P67" s="75">
        <v>2</v>
      </c>
      <c r="Q67" s="75">
        <v>800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45</v>
      </c>
      <c r="AG67" s="75">
        <v>0</v>
      </c>
      <c r="AH67" s="75">
        <v>1</v>
      </c>
      <c r="AI67" s="75">
        <v>44</v>
      </c>
      <c r="AJ67" s="75">
        <v>13</v>
      </c>
      <c r="AK67" s="75">
        <v>100</v>
      </c>
      <c r="AL67" s="75">
        <v>0</v>
      </c>
    </row>
    <row r="68" spans="1:38" ht="9.75" customHeight="1">
      <c r="A68" s="152"/>
      <c r="B68" s="61" t="s">
        <v>113</v>
      </c>
      <c r="C68" s="66" t="s">
        <v>517</v>
      </c>
      <c r="D68" s="75">
        <v>2</v>
      </c>
      <c r="E68" s="75" t="s">
        <v>613</v>
      </c>
      <c r="F68" s="75">
        <v>56</v>
      </c>
      <c r="G68" s="75" t="s">
        <v>614</v>
      </c>
      <c r="H68" s="75">
        <v>1</v>
      </c>
      <c r="I68" s="75">
        <v>72</v>
      </c>
      <c r="J68" s="75">
        <v>16</v>
      </c>
      <c r="K68" s="75">
        <v>664</v>
      </c>
      <c r="L68" s="75">
        <v>1</v>
      </c>
      <c r="M68" s="75">
        <v>42</v>
      </c>
      <c r="N68" s="75">
        <v>16000</v>
      </c>
      <c r="O68" s="75">
        <v>5</v>
      </c>
      <c r="P68" s="75">
        <v>283</v>
      </c>
      <c r="Q68" s="75">
        <v>112200</v>
      </c>
      <c r="R68" s="75">
        <v>0</v>
      </c>
      <c r="S68" s="75">
        <v>0</v>
      </c>
      <c r="T68" s="75">
        <v>22</v>
      </c>
      <c r="U68" s="75">
        <v>22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58</v>
      </c>
      <c r="AG68" s="75">
        <v>0</v>
      </c>
      <c r="AH68" s="75">
        <v>2</v>
      </c>
      <c r="AI68" s="75">
        <v>56</v>
      </c>
      <c r="AJ68" s="75">
        <v>23</v>
      </c>
      <c r="AK68" s="75">
        <v>93.2</v>
      </c>
      <c r="AL68" s="75">
        <v>0</v>
      </c>
    </row>
    <row r="69" spans="1:38" ht="9.75" customHeight="1">
      <c r="A69" s="152"/>
      <c r="B69" s="61" t="s">
        <v>111</v>
      </c>
      <c r="C69" s="66" t="s">
        <v>615</v>
      </c>
      <c r="D69" s="75">
        <v>2</v>
      </c>
      <c r="E69" s="75" t="s">
        <v>611</v>
      </c>
      <c r="F69" s="75">
        <v>14</v>
      </c>
      <c r="G69" s="75" t="s">
        <v>616</v>
      </c>
      <c r="H69" s="75">
        <v>0</v>
      </c>
      <c r="I69" s="75">
        <v>0</v>
      </c>
      <c r="J69" s="75">
        <v>1</v>
      </c>
      <c r="K69" s="75">
        <v>10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20</v>
      </c>
      <c r="AG69" s="75">
        <v>0</v>
      </c>
      <c r="AH69" s="75">
        <v>0</v>
      </c>
      <c r="AI69" s="75">
        <v>20</v>
      </c>
      <c r="AJ69" s="75">
        <v>2</v>
      </c>
      <c r="AK69" s="75">
        <v>82.5</v>
      </c>
      <c r="AL69" s="75">
        <v>0</v>
      </c>
    </row>
    <row r="70" spans="1:38" ht="9.75" customHeight="1">
      <c r="A70" s="153"/>
      <c r="B70" s="61" t="s">
        <v>109</v>
      </c>
      <c r="C70" s="66" t="s">
        <v>617</v>
      </c>
      <c r="D70" s="75">
        <v>1</v>
      </c>
      <c r="E70" s="75" t="s">
        <v>618</v>
      </c>
      <c r="F70" s="75">
        <v>7</v>
      </c>
      <c r="G70" s="75" t="s">
        <v>619</v>
      </c>
      <c r="H70" s="75">
        <v>3</v>
      </c>
      <c r="I70" s="75">
        <v>3</v>
      </c>
      <c r="J70" s="75">
        <v>9</v>
      </c>
      <c r="K70" s="75">
        <v>47.5</v>
      </c>
      <c r="L70" s="75">
        <v>1</v>
      </c>
      <c r="M70" s="75">
        <v>2</v>
      </c>
      <c r="N70" s="75">
        <v>800</v>
      </c>
      <c r="O70" s="75">
        <v>2</v>
      </c>
      <c r="P70" s="75">
        <v>3</v>
      </c>
      <c r="Q70" s="75">
        <v>1200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24</v>
      </c>
      <c r="AG70" s="75">
        <v>0</v>
      </c>
      <c r="AH70" s="75">
        <v>1</v>
      </c>
      <c r="AI70" s="75">
        <v>23</v>
      </c>
      <c r="AJ70" s="75">
        <v>2</v>
      </c>
      <c r="AK70" s="75">
        <v>84.7</v>
      </c>
      <c r="AL70" s="75">
        <v>0</v>
      </c>
    </row>
    <row r="71" spans="1:38" ht="11.45" customHeight="1">
      <c r="A71" s="144" t="s">
        <v>524</v>
      </c>
      <c r="B71" s="145"/>
      <c r="C71" s="67"/>
      <c r="D71" s="68">
        <v>6</v>
      </c>
      <c r="E71" s="68" t="s">
        <v>620</v>
      </c>
      <c r="F71" s="68">
        <v>148</v>
      </c>
      <c r="G71" s="68" t="s">
        <v>621</v>
      </c>
      <c r="H71" s="68">
        <v>6</v>
      </c>
      <c r="I71" s="68">
        <v>97</v>
      </c>
      <c r="J71" s="68">
        <v>44</v>
      </c>
      <c r="K71" s="68">
        <v>1108.5</v>
      </c>
      <c r="L71" s="68">
        <v>2</v>
      </c>
      <c r="M71" s="68">
        <v>44</v>
      </c>
      <c r="N71" s="68">
        <v>16800</v>
      </c>
      <c r="O71" s="68">
        <v>9</v>
      </c>
      <c r="P71" s="68">
        <v>302</v>
      </c>
      <c r="Q71" s="68">
        <v>119800</v>
      </c>
      <c r="R71" s="68">
        <v>0</v>
      </c>
      <c r="S71" s="68">
        <v>0</v>
      </c>
      <c r="T71" s="68">
        <v>22</v>
      </c>
      <c r="U71" s="68">
        <v>171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170</v>
      </c>
      <c r="AG71" s="68">
        <v>0</v>
      </c>
      <c r="AH71" s="68">
        <v>4</v>
      </c>
      <c r="AI71" s="68">
        <v>166</v>
      </c>
      <c r="AJ71" s="68">
        <v>47</v>
      </c>
      <c r="AK71" s="68"/>
      <c r="AL71" s="68">
        <v>5</v>
      </c>
    </row>
    <row r="72" spans="1:38" ht="9.75" customHeight="1">
      <c r="A72" s="151">
        <v>2</v>
      </c>
      <c r="B72" s="61" t="s">
        <v>108</v>
      </c>
      <c r="C72" s="66" t="s">
        <v>615</v>
      </c>
      <c r="D72" s="75">
        <v>1</v>
      </c>
      <c r="E72" s="75" t="s">
        <v>622</v>
      </c>
      <c r="F72" s="75">
        <v>22</v>
      </c>
      <c r="G72" s="75" t="s">
        <v>623</v>
      </c>
      <c r="H72" s="75">
        <v>2</v>
      </c>
      <c r="I72" s="75">
        <v>7</v>
      </c>
      <c r="J72" s="75">
        <v>20</v>
      </c>
      <c r="K72" s="75">
        <v>558</v>
      </c>
      <c r="L72" s="75">
        <v>0</v>
      </c>
      <c r="M72" s="75">
        <v>0</v>
      </c>
      <c r="N72" s="75">
        <v>0</v>
      </c>
      <c r="O72" s="75">
        <v>4</v>
      </c>
      <c r="P72" s="75">
        <v>231</v>
      </c>
      <c r="Q72" s="75">
        <v>85800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47</v>
      </c>
      <c r="AG72" s="75">
        <v>0</v>
      </c>
      <c r="AH72" s="75">
        <v>0</v>
      </c>
      <c r="AI72" s="75">
        <v>47</v>
      </c>
      <c r="AJ72" s="75">
        <v>5</v>
      </c>
      <c r="AK72" s="75">
        <v>85.2</v>
      </c>
      <c r="AL72" s="75">
        <v>0</v>
      </c>
    </row>
    <row r="73" spans="1:38" ht="9.75" customHeight="1">
      <c r="A73" s="152"/>
      <c r="B73" s="61" t="s">
        <v>106</v>
      </c>
      <c r="C73" s="66" t="s">
        <v>517</v>
      </c>
      <c r="D73" s="75">
        <v>1</v>
      </c>
      <c r="E73" s="75" t="s">
        <v>624</v>
      </c>
      <c r="F73" s="75">
        <v>62</v>
      </c>
      <c r="G73" s="75" t="s">
        <v>625</v>
      </c>
      <c r="H73" s="75">
        <v>1</v>
      </c>
      <c r="I73" s="75">
        <v>10</v>
      </c>
      <c r="J73" s="75">
        <v>25</v>
      </c>
      <c r="K73" s="75">
        <v>121.5</v>
      </c>
      <c r="L73" s="75">
        <v>0</v>
      </c>
      <c r="M73" s="75">
        <v>0</v>
      </c>
      <c r="N73" s="75">
        <v>0</v>
      </c>
      <c r="O73" s="75">
        <v>9</v>
      </c>
      <c r="P73" s="75">
        <v>497</v>
      </c>
      <c r="Q73" s="75">
        <v>197200</v>
      </c>
      <c r="R73" s="75">
        <v>0</v>
      </c>
      <c r="S73" s="75" t="s">
        <v>626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46</v>
      </c>
      <c r="AG73" s="75">
        <v>0</v>
      </c>
      <c r="AH73" s="75">
        <v>3</v>
      </c>
      <c r="AI73" s="75">
        <v>43</v>
      </c>
      <c r="AJ73" s="75">
        <v>2</v>
      </c>
      <c r="AK73" s="75">
        <v>70.3</v>
      </c>
      <c r="AL73" s="75">
        <v>0</v>
      </c>
    </row>
    <row r="74" spans="1:38" ht="9.75" customHeight="1">
      <c r="A74" s="152"/>
      <c r="B74" s="61" t="s">
        <v>104</v>
      </c>
      <c r="C74" s="66" t="s">
        <v>519</v>
      </c>
      <c r="D74" s="75">
        <v>0</v>
      </c>
      <c r="E74" s="75">
        <v>0</v>
      </c>
      <c r="F74" s="75">
        <v>10</v>
      </c>
      <c r="G74" s="75" t="s">
        <v>627</v>
      </c>
      <c r="H74" s="75">
        <v>0</v>
      </c>
      <c r="I74" s="75">
        <v>0</v>
      </c>
      <c r="J74" s="75">
        <v>3</v>
      </c>
      <c r="K74" s="75">
        <v>15</v>
      </c>
      <c r="L74" s="75">
        <v>0</v>
      </c>
      <c r="M74" s="75">
        <v>0</v>
      </c>
      <c r="N74" s="75">
        <v>0</v>
      </c>
      <c r="O74" s="75">
        <v>2</v>
      </c>
      <c r="P74" s="75">
        <v>154</v>
      </c>
      <c r="Q74" s="75">
        <v>60000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12</v>
      </c>
      <c r="AG74" s="75">
        <v>0</v>
      </c>
      <c r="AH74" s="75">
        <v>0</v>
      </c>
      <c r="AI74" s="75">
        <v>12</v>
      </c>
      <c r="AJ74" s="75">
        <v>0</v>
      </c>
      <c r="AK74" s="75">
        <v>70.8</v>
      </c>
      <c r="AL74" s="75">
        <v>0</v>
      </c>
    </row>
    <row r="75" spans="1:38" ht="9.75" customHeight="1">
      <c r="A75" s="152"/>
      <c r="B75" s="61" t="s">
        <v>103</v>
      </c>
      <c r="C75" s="66" t="s">
        <v>517</v>
      </c>
      <c r="D75" s="75">
        <v>0</v>
      </c>
      <c r="E75" s="75">
        <v>0</v>
      </c>
      <c r="F75" s="75">
        <v>34</v>
      </c>
      <c r="G75" s="75" t="s">
        <v>628</v>
      </c>
      <c r="H75" s="75">
        <v>0</v>
      </c>
      <c r="I75" s="75">
        <v>0</v>
      </c>
      <c r="J75" s="75">
        <v>13</v>
      </c>
      <c r="K75" s="75">
        <v>212.5</v>
      </c>
      <c r="L75" s="75">
        <v>0</v>
      </c>
      <c r="M75" s="75">
        <v>0</v>
      </c>
      <c r="N75" s="75">
        <v>0</v>
      </c>
      <c r="O75" s="75">
        <v>2</v>
      </c>
      <c r="P75" s="75">
        <v>90</v>
      </c>
      <c r="Q75" s="75">
        <v>35400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29</v>
      </c>
      <c r="AG75" s="75">
        <v>0</v>
      </c>
      <c r="AH75" s="75">
        <v>2</v>
      </c>
      <c r="AI75" s="75">
        <v>27</v>
      </c>
      <c r="AJ75" s="75">
        <v>7</v>
      </c>
      <c r="AK75" s="75">
        <v>63.6</v>
      </c>
      <c r="AL75" s="75">
        <v>0</v>
      </c>
    </row>
    <row r="76" spans="1:38" ht="9.75" customHeight="1">
      <c r="A76" s="153"/>
      <c r="B76" s="61" t="s">
        <v>102</v>
      </c>
      <c r="C76" s="66" t="s">
        <v>515</v>
      </c>
      <c r="D76" s="75">
        <v>1</v>
      </c>
      <c r="E76" s="75" t="s">
        <v>518</v>
      </c>
      <c r="F76" s="75">
        <v>21</v>
      </c>
      <c r="G76" s="75" t="s">
        <v>629</v>
      </c>
      <c r="H76" s="75">
        <v>0</v>
      </c>
      <c r="I76" s="75">
        <v>0</v>
      </c>
      <c r="J76" s="75">
        <v>17</v>
      </c>
      <c r="K76" s="75">
        <v>97</v>
      </c>
      <c r="L76" s="75">
        <v>0</v>
      </c>
      <c r="M76" s="75">
        <v>0</v>
      </c>
      <c r="N76" s="75">
        <v>0</v>
      </c>
      <c r="O76" s="75">
        <v>3</v>
      </c>
      <c r="P76" s="75">
        <v>118</v>
      </c>
      <c r="Q76" s="75">
        <v>46600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18</v>
      </c>
      <c r="AG76" s="75">
        <v>0</v>
      </c>
      <c r="AH76" s="75">
        <v>0</v>
      </c>
      <c r="AI76" s="75">
        <v>18</v>
      </c>
      <c r="AJ76" s="75">
        <v>0</v>
      </c>
      <c r="AK76" s="75">
        <v>77.7</v>
      </c>
      <c r="AL76" s="75">
        <v>0</v>
      </c>
    </row>
    <row r="77" spans="1:38" ht="11.45" customHeight="1">
      <c r="A77" s="144" t="s">
        <v>524</v>
      </c>
      <c r="B77" s="145"/>
      <c r="C77" s="67"/>
      <c r="D77" s="68">
        <v>3</v>
      </c>
      <c r="E77" s="68" t="s">
        <v>630</v>
      </c>
      <c r="F77" s="68">
        <v>149</v>
      </c>
      <c r="G77" s="68" t="s">
        <v>631</v>
      </c>
      <c r="H77" s="68">
        <v>3</v>
      </c>
      <c r="I77" s="68">
        <v>17</v>
      </c>
      <c r="J77" s="68">
        <v>78</v>
      </c>
      <c r="K77" s="68">
        <v>1004</v>
      </c>
      <c r="L77" s="68">
        <v>0</v>
      </c>
      <c r="M77" s="68">
        <v>0</v>
      </c>
      <c r="N77" s="68">
        <v>0</v>
      </c>
      <c r="O77" s="68">
        <v>20</v>
      </c>
      <c r="P77" s="68" t="s">
        <v>632</v>
      </c>
      <c r="Q77" s="68">
        <v>425000</v>
      </c>
      <c r="R77" s="68">
        <v>0</v>
      </c>
      <c r="S77" s="68" t="s">
        <v>626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152</v>
      </c>
      <c r="AG77" s="68">
        <v>0</v>
      </c>
      <c r="AH77" s="68">
        <v>5</v>
      </c>
      <c r="AI77" s="68">
        <v>147</v>
      </c>
      <c r="AJ77" s="68">
        <v>14</v>
      </c>
      <c r="AK77" s="68"/>
      <c r="AL77" s="68">
        <v>5</v>
      </c>
    </row>
    <row r="78" spans="1:38" ht="9.75" customHeight="1">
      <c r="A78" s="151">
        <v>3</v>
      </c>
      <c r="B78" s="61" t="s">
        <v>100</v>
      </c>
      <c r="C78" s="66" t="s">
        <v>517</v>
      </c>
      <c r="D78" s="75">
        <v>1</v>
      </c>
      <c r="E78" s="75" t="s">
        <v>633</v>
      </c>
      <c r="F78" s="75">
        <v>11</v>
      </c>
      <c r="G78" s="75" t="s">
        <v>634</v>
      </c>
      <c r="H78" s="75">
        <v>2</v>
      </c>
      <c r="I78" s="75">
        <v>31</v>
      </c>
      <c r="J78" s="75">
        <v>11</v>
      </c>
      <c r="K78" s="75">
        <v>172</v>
      </c>
      <c r="L78" s="75">
        <v>1</v>
      </c>
      <c r="M78" s="75">
        <v>278</v>
      </c>
      <c r="N78" s="75">
        <v>109200</v>
      </c>
      <c r="O78" s="75">
        <v>2</v>
      </c>
      <c r="P78" s="75">
        <v>876</v>
      </c>
      <c r="Q78" s="75">
        <v>341000</v>
      </c>
      <c r="R78" s="75">
        <v>0</v>
      </c>
      <c r="S78" s="75" t="s">
        <v>635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30</v>
      </c>
      <c r="AG78" s="75">
        <v>1</v>
      </c>
      <c r="AH78" s="75">
        <v>1</v>
      </c>
      <c r="AI78" s="75">
        <v>30</v>
      </c>
      <c r="AJ78" s="75">
        <v>11</v>
      </c>
      <c r="AK78" s="75">
        <v>66.599999999999994</v>
      </c>
      <c r="AL78" s="75">
        <v>0</v>
      </c>
    </row>
    <row r="79" spans="1:38" ht="9.75" customHeight="1">
      <c r="A79" s="152"/>
      <c r="B79" s="61" t="s">
        <v>99</v>
      </c>
      <c r="C79" s="66" t="s">
        <v>519</v>
      </c>
      <c r="D79" s="75">
        <v>0</v>
      </c>
      <c r="E79" s="75">
        <v>0</v>
      </c>
      <c r="F79" s="75">
        <v>9</v>
      </c>
      <c r="G79" s="75" t="s">
        <v>636</v>
      </c>
      <c r="H79" s="75">
        <v>0</v>
      </c>
      <c r="I79" s="75">
        <v>0</v>
      </c>
      <c r="J79" s="75">
        <v>7</v>
      </c>
      <c r="K79" s="75">
        <v>59</v>
      </c>
      <c r="L79" s="75">
        <v>0</v>
      </c>
      <c r="M79" s="75">
        <v>0</v>
      </c>
      <c r="N79" s="75">
        <v>0</v>
      </c>
      <c r="O79" s="75">
        <v>1</v>
      </c>
      <c r="P79" s="75">
        <v>71</v>
      </c>
      <c r="Q79" s="75">
        <v>27800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18</v>
      </c>
      <c r="AG79" s="75">
        <v>0</v>
      </c>
      <c r="AH79" s="75">
        <v>0</v>
      </c>
      <c r="AI79" s="75">
        <v>18</v>
      </c>
      <c r="AJ79" s="75">
        <v>5</v>
      </c>
      <c r="AK79" s="75">
        <v>41.6</v>
      </c>
      <c r="AL79" s="75">
        <v>0</v>
      </c>
    </row>
    <row r="80" spans="1:38" ht="9.75" customHeight="1">
      <c r="A80" s="152"/>
      <c r="B80" s="61" t="s">
        <v>98</v>
      </c>
      <c r="C80" s="66" t="s">
        <v>556</v>
      </c>
      <c r="D80" s="75">
        <v>0</v>
      </c>
      <c r="E80" s="75">
        <v>0</v>
      </c>
      <c r="F80" s="75">
        <v>3</v>
      </c>
      <c r="G80" s="75" t="s">
        <v>586</v>
      </c>
      <c r="H80" s="75">
        <v>1</v>
      </c>
      <c r="I80" s="75">
        <v>1</v>
      </c>
      <c r="J80" s="75">
        <v>2</v>
      </c>
      <c r="K80" s="75">
        <v>3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18</v>
      </c>
      <c r="AG80" s="75">
        <v>0</v>
      </c>
      <c r="AH80" s="75">
        <v>0</v>
      </c>
      <c r="AI80" s="75">
        <v>18</v>
      </c>
      <c r="AJ80" s="75">
        <v>3</v>
      </c>
      <c r="AK80" s="75">
        <v>69.400000000000006</v>
      </c>
      <c r="AL80" s="75">
        <v>0</v>
      </c>
    </row>
    <row r="81" spans="1:38" ht="9.75" customHeight="1">
      <c r="A81" s="152"/>
      <c r="B81" s="61" t="s">
        <v>97</v>
      </c>
      <c r="C81" s="66" t="s">
        <v>581</v>
      </c>
      <c r="D81" s="75">
        <v>1</v>
      </c>
      <c r="E81" s="75" t="s">
        <v>637</v>
      </c>
      <c r="F81" s="75">
        <v>11</v>
      </c>
      <c r="G81" s="75" t="s">
        <v>638</v>
      </c>
      <c r="H81" s="75">
        <v>0</v>
      </c>
      <c r="I81" s="75">
        <v>0</v>
      </c>
      <c r="J81" s="75">
        <v>1</v>
      </c>
      <c r="K81" s="75">
        <v>1</v>
      </c>
      <c r="L81" s="75">
        <v>1</v>
      </c>
      <c r="M81" s="75">
        <v>1</v>
      </c>
      <c r="N81" s="75">
        <v>400</v>
      </c>
      <c r="O81" s="75">
        <v>1</v>
      </c>
      <c r="P81" s="75">
        <v>1</v>
      </c>
      <c r="Q81" s="75">
        <v>400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18</v>
      </c>
      <c r="AG81" s="75">
        <v>0</v>
      </c>
      <c r="AH81" s="75">
        <v>0</v>
      </c>
      <c r="AI81" s="75">
        <v>18</v>
      </c>
      <c r="AJ81" s="75">
        <v>8</v>
      </c>
      <c r="AK81" s="75">
        <v>54.5</v>
      </c>
      <c r="AL81" s="75">
        <v>0</v>
      </c>
    </row>
    <row r="82" spans="1:38" ht="9.75" customHeight="1">
      <c r="A82" s="152"/>
      <c r="B82" s="61" t="s">
        <v>95</v>
      </c>
      <c r="C82" s="66" t="s">
        <v>538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24</v>
      </c>
      <c r="AG82" s="75">
        <v>0</v>
      </c>
      <c r="AH82" s="75">
        <v>0</v>
      </c>
      <c r="AI82" s="75">
        <v>24</v>
      </c>
      <c r="AJ82" s="75">
        <v>1</v>
      </c>
      <c r="AK82" s="75">
        <v>100</v>
      </c>
      <c r="AL82" s="75">
        <v>0</v>
      </c>
    </row>
    <row r="83" spans="1:38" ht="9.75" customHeight="1">
      <c r="A83" s="153"/>
      <c r="B83" s="61" t="s">
        <v>94</v>
      </c>
      <c r="C83" s="66" t="s">
        <v>556</v>
      </c>
      <c r="D83" s="75">
        <v>1</v>
      </c>
      <c r="E83" s="75" t="s">
        <v>639</v>
      </c>
      <c r="F83" s="75">
        <v>13</v>
      </c>
      <c r="G83" s="75" t="s">
        <v>640</v>
      </c>
      <c r="H83" s="75">
        <v>3</v>
      </c>
      <c r="I83" s="75">
        <v>204</v>
      </c>
      <c r="J83" s="75">
        <v>12</v>
      </c>
      <c r="K83" s="75">
        <v>372</v>
      </c>
      <c r="L83" s="75">
        <v>0</v>
      </c>
      <c r="M83" s="75">
        <v>0</v>
      </c>
      <c r="N83" s="75">
        <v>0</v>
      </c>
      <c r="O83" s="75">
        <v>6</v>
      </c>
      <c r="P83" s="75">
        <v>551</v>
      </c>
      <c r="Q83" s="75">
        <v>217800</v>
      </c>
      <c r="R83" s="75" t="s">
        <v>641</v>
      </c>
      <c r="S83" s="75" t="s">
        <v>641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74</v>
      </c>
      <c r="AG83" s="75">
        <v>0</v>
      </c>
      <c r="AH83" s="75">
        <v>6</v>
      </c>
      <c r="AI83" s="75">
        <v>68</v>
      </c>
      <c r="AJ83" s="75">
        <v>19</v>
      </c>
      <c r="AK83" s="75">
        <v>73.5</v>
      </c>
      <c r="AL83" s="75">
        <v>0</v>
      </c>
    </row>
    <row r="84" spans="1:38" ht="11.45" customHeight="1">
      <c r="A84" s="144" t="s">
        <v>524</v>
      </c>
      <c r="B84" s="145"/>
      <c r="C84" s="67"/>
      <c r="D84" s="68">
        <v>3</v>
      </c>
      <c r="E84" s="68" t="s">
        <v>642</v>
      </c>
      <c r="F84" s="68">
        <v>47</v>
      </c>
      <c r="G84" s="68" t="s">
        <v>643</v>
      </c>
      <c r="H84" s="68">
        <v>6</v>
      </c>
      <c r="I84" s="68">
        <v>236</v>
      </c>
      <c r="J84" s="68">
        <v>33</v>
      </c>
      <c r="K84" s="68">
        <v>607</v>
      </c>
      <c r="L84" s="68">
        <v>2</v>
      </c>
      <c r="M84" s="68">
        <v>279</v>
      </c>
      <c r="N84" s="68">
        <v>109600</v>
      </c>
      <c r="O84" s="68">
        <v>10</v>
      </c>
      <c r="P84" s="68" t="s">
        <v>644</v>
      </c>
      <c r="Q84" s="68">
        <v>587000</v>
      </c>
      <c r="R84" s="68" t="s">
        <v>641</v>
      </c>
      <c r="S84" s="68" t="s">
        <v>645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182</v>
      </c>
      <c r="AG84" s="68">
        <v>1</v>
      </c>
      <c r="AH84" s="68">
        <v>7</v>
      </c>
      <c r="AI84" s="68">
        <v>176</v>
      </c>
      <c r="AJ84" s="68">
        <v>47</v>
      </c>
      <c r="AK84" s="68"/>
      <c r="AL84" s="68">
        <v>6</v>
      </c>
    </row>
    <row r="85" spans="1:38" ht="11.45" customHeight="1">
      <c r="A85" s="164" t="s">
        <v>70</v>
      </c>
      <c r="B85" s="165"/>
      <c r="C85" s="99"/>
      <c r="D85" s="100">
        <v>12</v>
      </c>
      <c r="E85" s="101">
        <v>448267</v>
      </c>
      <c r="F85" s="100">
        <v>344</v>
      </c>
      <c r="G85" s="101">
        <v>13734501</v>
      </c>
      <c r="H85" s="100">
        <v>15</v>
      </c>
      <c r="I85" s="100">
        <v>350</v>
      </c>
      <c r="J85" s="100">
        <v>155</v>
      </c>
      <c r="K85" s="100">
        <v>2719.5</v>
      </c>
      <c r="L85" s="100">
        <v>4</v>
      </c>
      <c r="M85" s="100">
        <v>323</v>
      </c>
      <c r="N85" s="100">
        <v>126400</v>
      </c>
      <c r="O85" s="100">
        <v>39</v>
      </c>
      <c r="P85" s="101">
        <v>2891</v>
      </c>
      <c r="Q85" s="100">
        <v>1131800</v>
      </c>
      <c r="R85" s="101">
        <v>1895</v>
      </c>
      <c r="S85" s="101">
        <v>18415</v>
      </c>
      <c r="T85" s="100">
        <v>22</v>
      </c>
      <c r="U85" s="100">
        <v>171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504</v>
      </c>
      <c r="AG85" s="100">
        <v>1</v>
      </c>
      <c r="AH85" s="100">
        <v>16</v>
      </c>
      <c r="AI85" s="100">
        <v>489</v>
      </c>
      <c r="AJ85" s="100">
        <v>108</v>
      </c>
      <c r="AK85" s="100"/>
      <c r="AL85" s="100">
        <v>16</v>
      </c>
    </row>
    <row r="86" spans="1:38" ht="15" customHeight="1">
      <c r="A86" s="155" t="s">
        <v>646</v>
      </c>
      <c r="B86" s="149"/>
      <c r="C86" s="149"/>
      <c r="D86" s="155" t="s">
        <v>493</v>
      </c>
      <c r="E86" s="149"/>
      <c r="F86" s="149"/>
      <c r="G86" s="149"/>
      <c r="H86" s="155" t="s">
        <v>494</v>
      </c>
      <c r="I86" s="149"/>
      <c r="J86" s="149"/>
      <c r="K86" s="149"/>
      <c r="L86" s="155" t="s">
        <v>495</v>
      </c>
      <c r="M86" s="149"/>
      <c r="N86" s="149"/>
      <c r="O86" s="149"/>
      <c r="P86" s="149"/>
      <c r="Q86" s="149"/>
      <c r="R86" s="155" t="s">
        <v>496</v>
      </c>
      <c r="S86" s="149"/>
      <c r="T86" s="155" t="s">
        <v>497</v>
      </c>
      <c r="U86" s="149"/>
      <c r="V86" s="155" t="s">
        <v>498</v>
      </c>
      <c r="W86" s="149"/>
      <c r="X86" s="155" t="s">
        <v>499</v>
      </c>
      <c r="Y86" s="149"/>
      <c r="Z86" s="155" t="s">
        <v>500</v>
      </c>
      <c r="AA86" s="149"/>
      <c r="AB86" s="155" t="s">
        <v>501</v>
      </c>
      <c r="AC86" s="149"/>
      <c r="AD86" s="155" t="s">
        <v>502</v>
      </c>
      <c r="AE86" s="149"/>
      <c r="AF86" s="155" t="s">
        <v>503</v>
      </c>
      <c r="AG86" s="149"/>
      <c r="AH86" s="149"/>
      <c r="AI86" s="149"/>
      <c r="AJ86" s="155" t="s">
        <v>51</v>
      </c>
      <c r="AK86" s="155" t="s">
        <v>504</v>
      </c>
      <c r="AL86" s="155" t="s">
        <v>9</v>
      </c>
    </row>
    <row r="87" spans="1:38" ht="15" customHeight="1">
      <c r="A87" s="149"/>
      <c r="B87" s="149"/>
      <c r="C87" s="149"/>
      <c r="D87" s="155" t="s">
        <v>301</v>
      </c>
      <c r="E87" s="149"/>
      <c r="F87" s="155" t="s">
        <v>8</v>
      </c>
      <c r="G87" s="149"/>
      <c r="H87" s="155" t="s">
        <v>301</v>
      </c>
      <c r="I87" s="149"/>
      <c r="J87" s="155" t="s">
        <v>8</v>
      </c>
      <c r="K87" s="149"/>
      <c r="L87" s="155" t="s">
        <v>301</v>
      </c>
      <c r="M87" s="149"/>
      <c r="N87" s="149"/>
      <c r="O87" s="155" t="s">
        <v>8</v>
      </c>
      <c r="P87" s="149"/>
      <c r="Q87" s="149"/>
      <c r="R87" s="41" t="s">
        <v>301</v>
      </c>
      <c r="S87" s="41" t="s">
        <v>8</v>
      </c>
      <c r="T87" s="41" t="s">
        <v>301</v>
      </c>
      <c r="U87" s="41" t="s">
        <v>8</v>
      </c>
      <c r="V87" s="41" t="s">
        <v>301</v>
      </c>
      <c r="W87" s="41" t="s">
        <v>8</v>
      </c>
      <c r="X87" s="41" t="s">
        <v>301</v>
      </c>
      <c r="Y87" s="41" t="s">
        <v>8</v>
      </c>
      <c r="Z87" s="41" t="s">
        <v>301</v>
      </c>
      <c r="AA87" s="41" t="s">
        <v>8</v>
      </c>
      <c r="AB87" s="41" t="s">
        <v>301</v>
      </c>
      <c r="AC87" s="41" t="s">
        <v>8</v>
      </c>
      <c r="AD87" s="41" t="s">
        <v>301</v>
      </c>
      <c r="AE87" s="41" t="s">
        <v>8</v>
      </c>
      <c r="AF87" s="41" t="s">
        <v>2</v>
      </c>
      <c r="AG87" s="41" t="s">
        <v>505</v>
      </c>
      <c r="AH87" s="41" t="s">
        <v>506</v>
      </c>
      <c r="AI87" s="41" t="s">
        <v>488</v>
      </c>
      <c r="AJ87" s="149"/>
      <c r="AK87" s="149"/>
      <c r="AL87" s="149"/>
    </row>
    <row r="88" spans="1:38" ht="15" customHeight="1">
      <c r="A88" s="41" t="s">
        <v>183</v>
      </c>
      <c r="B88" s="41" t="s">
        <v>182</v>
      </c>
      <c r="C88" s="41" t="s">
        <v>507</v>
      </c>
      <c r="D88" s="41" t="s">
        <v>16</v>
      </c>
      <c r="E88" s="41" t="s">
        <v>175</v>
      </c>
      <c r="F88" s="41" t="s">
        <v>16</v>
      </c>
      <c r="G88" s="41" t="s">
        <v>175</v>
      </c>
      <c r="H88" s="41" t="s">
        <v>16</v>
      </c>
      <c r="I88" s="41" t="s">
        <v>508</v>
      </c>
      <c r="J88" s="41" t="s">
        <v>16</v>
      </c>
      <c r="K88" s="41" t="s">
        <v>508</v>
      </c>
      <c r="L88" s="41" t="s">
        <v>509</v>
      </c>
      <c r="M88" s="41" t="s">
        <v>510</v>
      </c>
      <c r="N88" s="41" t="s">
        <v>511</v>
      </c>
      <c r="O88" s="41" t="s">
        <v>509</v>
      </c>
      <c r="P88" s="41" t="s">
        <v>510</v>
      </c>
      <c r="Q88" s="41" t="s">
        <v>511</v>
      </c>
      <c r="R88" s="41" t="s">
        <v>512</v>
      </c>
      <c r="S88" s="41" t="s">
        <v>512</v>
      </c>
      <c r="T88" s="41" t="s">
        <v>513</v>
      </c>
      <c r="U88" s="41" t="s">
        <v>513</v>
      </c>
      <c r="V88" s="41" t="s">
        <v>513</v>
      </c>
      <c r="W88" s="41" t="s">
        <v>513</v>
      </c>
      <c r="X88" s="41" t="s">
        <v>513</v>
      </c>
      <c r="Y88" s="41" t="s">
        <v>513</v>
      </c>
      <c r="Z88" s="41" t="s">
        <v>513</v>
      </c>
      <c r="AA88" s="41" t="s">
        <v>513</v>
      </c>
      <c r="AB88" s="41" t="s">
        <v>513</v>
      </c>
      <c r="AC88" s="41" t="s">
        <v>513</v>
      </c>
      <c r="AD88" s="41" t="s">
        <v>513</v>
      </c>
      <c r="AE88" s="41" t="s">
        <v>513</v>
      </c>
      <c r="AF88" s="41"/>
      <c r="AG88" s="41"/>
      <c r="AH88" s="41"/>
      <c r="AI88" s="41"/>
      <c r="AJ88" s="41" t="s">
        <v>513</v>
      </c>
      <c r="AK88" s="41" t="s">
        <v>514</v>
      </c>
      <c r="AL88" s="149"/>
    </row>
    <row r="89" spans="1:38" ht="9.75" customHeight="1">
      <c r="A89" s="151">
        <v>1</v>
      </c>
      <c r="B89" s="61" t="s">
        <v>91</v>
      </c>
      <c r="C89" s="66" t="s">
        <v>615</v>
      </c>
      <c r="D89" s="75">
        <v>0</v>
      </c>
      <c r="E89" s="75">
        <v>0</v>
      </c>
      <c r="F89" s="75">
        <v>44</v>
      </c>
      <c r="G89" s="75" t="s">
        <v>647</v>
      </c>
      <c r="H89" s="75">
        <v>0</v>
      </c>
      <c r="I89" s="75">
        <v>0</v>
      </c>
      <c r="J89" s="75">
        <v>6</v>
      </c>
      <c r="K89" s="75">
        <v>104</v>
      </c>
      <c r="L89" s="75">
        <v>0</v>
      </c>
      <c r="M89" s="75">
        <v>0</v>
      </c>
      <c r="N89" s="75">
        <v>0</v>
      </c>
      <c r="O89" s="75">
        <v>1</v>
      </c>
      <c r="P89" s="75">
        <v>20</v>
      </c>
      <c r="Q89" s="75">
        <v>7800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34</v>
      </c>
      <c r="AG89" s="75">
        <v>0</v>
      </c>
      <c r="AH89" s="75">
        <v>1</v>
      </c>
      <c r="AI89" s="75">
        <v>33</v>
      </c>
      <c r="AJ89" s="75">
        <v>3</v>
      </c>
      <c r="AK89" s="75">
        <v>100</v>
      </c>
      <c r="AL89" s="75">
        <v>0</v>
      </c>
    </row>
    <row r="90" spans="1:38" ht="9.75" customHeight="1">
      <c r="A90" s="152"/>
      <c r="B90" s="61" t="s">
        <v>89</v>
      </c>
      <c r="C90" s="66" t="s">
        <v>515</v>
      </c>
      <c r="D90" s="75">
        <v>0</v>
      </c>
      <c r="E90" s="75">
        <v>0</v>
      </c>
      <c r="F90" s="75">
        <v>3</v>
      </c>
      <c r="G90" s="75" t="s">
        <v>648</v>
      </c>
      <c r="H90" s="75">
        <v>1</v>
      </c>
      <c r="I90" s="75">
        <v>6</v>
      </c>
      <c r="J90" s="75">
        <v>3</v>
      </c>
      <c r="K90" s="75">
        <v>19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16</v>
      </c>
      <c r="AG90" s="75">
        <v>0</v>
      </c>
      <c r="AH90" s="75">
        <v>4</v>
      </c>
      <c r="AI90" s="75">
        <v>12</v>
      </c>
      <c r="AJ90" s="75">
        <v>1</v>
      </c>
      <c r="AK90" s="75">
        <v>62.5</v>
      </c>
      <c r="AL90" s="75">
        <v>0</v>
      </c>
    </row>
    <row r="91" spans="1:38" ht="9.75" customHeight="1">
      <c r="A91" s="152"/>
      <c r="B91" s="61" t="s">
        <v>88</v>
      </c>
      <c r="C91" s="66" t="s">
        <v>515</v>
      </c>
      <c r="D91" s="75">
        <v>13</v>
      </c>
      <c r="E91" s="75" t="s">
        <v>649</v>
      </c>
      <c r="F91" s="75">
        <v>13</v>
      </c>
      <c r="G91" s="75" t="s">
        <v>649</v>
      </c>
      <c r="H91" s="75">
        <v>1</v>
      </c>
      <c r="I91" s="75">
        <v>15</v>
      </c>
      <c r="J91" s="75">
        <v>4</v>
      </c>
      <c r="K91" s="75">
        <v>51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26</v>
      </c>
      <c r="AG91" s="75">
        <v>0</v>
      </c>
      <c r="AH91" s="75">
        <v>2</v>
      </c>
      <c r="AI91" s="75">
        <v>24</v>
      </c>
      <c r="AJ91" s="75">
        <v>1</v>
      </c>
      <c r="AK91" s="75">
        <v>88.4</v>
      </c>
      <c r="AL91" s="75">
        <v>0</v>
      </c>
    </row>
    <row r="92" spans="1:38" ht="9.75" customHeight="1">
      <c r="A92" s="152"/>
      <c r="B92" s="61" t="s">
        <v>87</v>
      </c>
      <c r="C92" s="66" t="s">
        <v>519</v>
      </c>
      <c r="D92" s="75">
        <v>3</v>
      </c>
      <c r="E92" s="75" t="s">
        <v>650</v>
      </c>
      <c r="F92" s="75">
        <v>76</v>
      </c>
      <c r="G92" s="75" t="s">
        <v>651</v>
      </c>
      <c r="H92" s="75">
        <v>3</v>
      </c>
      <c r="I92" s="75">
        <v>11.5</v>
      </c>
      <c r="J92" s="75">
        <v>23</v>
      </c>
      <c r="K92" s="75">
        <v>470.5</v>
      </c>
      <c r="L92" s="75">
        <v>0</v>
      </c>
      <c r="M92" s="75">
        <v>0</v>
      </c>
      <c r="N92" s="75">
        <v>0</v>
      </c>
      <c r="O92" s="75">
        <v>5</v>
      </c>
      <c r="P92" s="75">
        <v>283</v>
      </c>
      <c r="Q92" s="75">
        <v>112200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84</v>
      </c>
      <c r="AG92" s="75">
        <v>0</v>
      </c>
      <c r="AH92" s="75">
        <v>0</v>
      </c>
      <c r="AI92" s="75">
        <v>84</v>
      </c>
      <c r="AJ92" s="75">
        <v>31</v>
      </c>
      <c r="AK92" s="75">
        <v>70.8</v>
      </c>
      <c r="AL92" s="75">
        <v>0</v>
      </c>
    </row>
    <row r="93" spans="1:38" ht="9.75" customHeight="1">
      <c r="A93" s="152"/>
      <c r="B93" s="61" t="s">
        <v>85</v>
      </c>
      <c r="C93" s="66" t="s">
        <v>515</v>
      </c>
      <c r="D93" s="75">
        <v>1</v>
      </c>
      <c r="E93" s="75" t="s">
        <v>652</v>
      </c>
      <c r="F93" s="75">
        <v>14</v>
      </c>
      <c r="G93" s="75" t="s">
        <v>653</v>
      </c>
      <c r="H93" s="75">
        <v>2</v>
      </c>
      <c r="I93" s="75">
        <v>31.5</v>
      </c>
      <c r="J93" s="75">
        <v>21</v>
      </c>
      <c r="K93" s="75">
        <v>183.5</v>
      </c>
      <c r="L93" s="75">
        <v>1</v>
      </c>
      <c r="M93" s="75">
        <v>48</v>
      </c>
      <c r="N93" s="75">
        <v>19200</v>
      </c>
      <c r="O93" s="75">
        <v>7</v>
      </c>
      <c r="P93" s="75">
        <v>190</v>
      </c>
      <c r="Q93" s="75">
        <v>76000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18</v>
      </c>
      <c r="AG93" s="75">
        <v>0</v>
      </c>
      <c r="AH93" s="75">
        <v>0</v>
      </c>
      <c r="AI93" s="75">
        <v>18</v>
      </c>
      <c r="AJ93" s="75">
        <v>0</v>
      </c>
      <c r="AK93" s="75">
        <v>72.2</v>
      </c>
      <c r="AL93" s="75">
        <v>0</v>
      </c>
    </row>
    <row r="94" spans="1:38" ht="9.75" customHeight="1">
      <c r="A94" s="152"/>
      <c r="B94" s="61" t="s">
        <v>84</v>
      </c>
      <c r="C94" s="66" t="s">
        <v>517</v>
      </c>
      <c r="D94" s="75">
        <v>0</v>
      </c>
      <c r="E94" s="75">
        <v>0</v>
      </c>
      <c r="F94" s="75">
        <v>34</v>
      </c>
      <c r="G94" s="75" t="s">
        <v>654</v>
      </c>
      <c r="H94" s="75">
        <v>0</v>
      </c>
      <c r="I94" s="75">
        <v>0</v>
      </c>
      <c r="J94" s="75">
        <v>7</v>
      </c>
      <c r="K94" s="75">
        <v>137</v>
      </c>
      <c r="L94" s="75">
        <v>0</v>
      </c>
      <c r="M94" s="75">
        <v>0</v>
      </c>
      <c r="N94" s="75">
        <v>0</v>
      </c>
      <c r="O94" s="75">
        <v>1</v>
      </c>
      <c r="P94" s="75">
        <v>12</v>
      </c>
      <c r="Q94" s="75">
        <v>4800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28</v>
      </c>
      <c r="AG94" s="75">
        <v>0</v>
      </c>
      <c r="AH94" s="75">
        <v>2</v>
      </c>
      <c r="AI94" s="75">
        <v>26</v>
      </c>
      <c r="AJ94" s="75">
        <v>2</v>
      </c>
      <c r="AK94" s="75">
        <v>100</v>
      </c>
      <c r="AL94" s="75">
        <v>0</v>
      </c>
    </row>
    <row r="95" spans="1:38" ht="9.75" customHeight="1">
      <c r="A95" s="152"/>
      <c r="B95" s="61" t="s">
        <v>82</v>
      </c>
      <c r="C95" s="66" t="s">
        <v>517</v>
      </c>
      <c r="D95" s="75">
        <v>0</v>
      </c>
      <c r="E95" s="75">
        <v>0</v>
      </c>
      <c r="F95" s="75">
        <v>31</v>
      </c>
      <c r="G95" s="75" t="s">
        <v>655</v>
      </c>
      <c r="H95" s="75">
        <v>1</v>
      </c>
      <c r="I95" s="75">
        <v>6</v>
      </c>
      <c r="J95" s="75">
        <v>8</v>
      </c>
      <c r="K95" s="75">
        <v>215</v>
      </c>
      <c r="L95" s="75">
        <v>0</v>
      </c>
      <c r="M95" s="75">
        <v>0</v>
      </c>
      <c r="N95" s="75">
        <v>0</v>
      </c>
      <c r="O95" s="75">
        <v>2</v>
      </c>
      <c r="P95" s="75">
        <v>92</v>
      </c>
      <c r="Q95" s="75">
        <v>36400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27</v>
      </c>
      <c r="AG95" s="75">
        <v>0</v>
      </c>
      <c r="AH95" s="75">
        <v>0</v>
      </c>
      <c r="AI95" s="75">
        <v>27</v>
      </c>
      <c r="AJ95" s="75">
        <v>14</v>
      </c>
      <c r="AK95" s="75">
        <v>100</v>
      </c>
      <c r="AL95" s="75">
        <v>0</v>
      </c>
    </row>
    <row r="96" spans="1:38" ht="9.75" customHeight="1">
      <c r="A96" s="153"/>
      <c r="B96" s="61" t="s">
        <v>80</v>
      </c>
      <c r="C96" s="66" t="s">
        <v>515</v>
      </c>
      <c r="D96" s="75">
        <v>0</v>
      </c>
      <c r="E96" s="75">
        <v>0</v>
      </c>
      <c r="F96" s="75">
        <v>17</v>
      </c>
      <c r="G96" s="75" t="s">
        <v>656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2</v>
      </c>
      <c r="P96" s="75">
        <v>6</v>
      </c>
      <c r="Q96" s="75">
        <v>2400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20</v>
      </c>
      <c r="AG96" s="75">
        <v>0</v>
      </c>
      <c r="AH96" s="75">
        <v>0</v>
      </c>
      <c r="AI96" s="75">
        <v>20</v>
      </c>
      <c r="AJ96" s="75">
        <v>3</v>
      </c>
      <c r="AK96" s="75">
        <v>72.5</v>
      </c>
      <c r="AL96" s="75">
        <v>0</v>
      </c>
    </row>
    <row r="97" spans="1:38" ht="11.45" customHeight="1">
      <c r="A97" s="144" t="s">
        <v>524</v>
      </c>
      <c r="B97" s="145"/>
      <c r="C97" s="67"/>
      <c r="D97" s="68">
        <v>17</v>
      </c>
      <c r="E97" s="68" t="s">
        <v>657</v>
      </c>
      <c r="F97" s="68">
        <v>232</v>
      </c>
      <c r="G97" s="68" t="s">
        <v>658</v>
      </c>
      <c r="H97" s="68">
        <v>8</v>
      </c>
      <c r="I97" s="68">
        <v>70</v>
      </c>
      <c r="J97" s="68">
        <v>72</v>
      </c>
      <c r="K97" s="68">
        <v>1180</v>
      </c>
      <c r="L97" s="68">
        <v>1</v>
      </c>
      <c r="M97" s="68">
        <v>48</v>
      </c>
      <c r="N97" s="68">
        <v>19200</v>
      </c>
      <c r="O97" s="68">
        <v>18</v>
      </c>
      <c r="P97" s="68">
        <v>603</v>
      </c>
      <c r="Q97" s="68">
        <v>239600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253</v>
      </c>
      <c r="AG97" s="68">
        <v>0</v>
      </c>
      <c r="AH97" s="68">
        <v>9</v>
      </c>
      <c r="AI97" s="68">
        <v>244</v>
      </c>
      <c r="AJ97" s="68">
        <v>55</v>
      </c>
      <c r="AK97" s="68"/>
      <c r="AL97" s="68">
        <v>8</v>
      </c>
    </row>
    <row r="98" spans="1:38" ht="9.75" customHeight="1">
      <c r="A98" s="151">
        <v>2</v>
      </c>
      <c r="B98" s="61" t="s">
        <v>79</v>
      </c>
      <c r="C98" s="66" t="s">
        <v>556</v>
      </c>
      <c r="D98" s="75">
        <v>3</v>
      </c>
      <c r="E98" s="75" t="s">
        <v>659</v>
      </c>
      <c r="F98" s="75">
        <v>58</v>
      </c>
      <c r="G98" s="75" t="s">
        <v>660</v>
      </c>
      <c r="H98" s="75">
        <v>2</v>
      </c>
      <c r="I98" s="75">
        <v>24</v>
      </c>
      <c r="J98" s="75">
        <v>11</v>
      </c>
      <c r="K98" s="75">
        <v>826</v>
      </c>
      <c r="L98" s="75">
        <v>0</v>
      </c>
      <c r="M98" s="75">
        <v>0</v>
      </c>
      <c r="N98" s="75">
        <v>0</v>
      </c>
      <c r="O98" s="75">
        <v>1</v>
      </c>
      <c r="P98" s="75">
        <v>70</v>
      </c>
      <c r="Q98" s="75">
        <v>28000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45</v>
      </c>
      <c r="AG98" s="75">
        <v>0</v>
      </c>
      <c r="AH98" s="75">
        <v>5</v>
      </c>
      <c r="AI98" s="75">
        <v>40</v>
      </c>
      <c r="AJ98" s="75">
        <v>1</v>
      </c>
      <c r="AK98" s="75">
        <v>91.6</v>
      </c>
      <c r="AL98" s="75">
        <v>0</v>
      </c>
    </row>
    <row r="99" spans="1:38" ht="9.75" customHeight="1">
      <c r="A99" s="152"/>
      <c r="B99" s="61" t="s">
        <v>78</v>
      </c>
      <c r="C99" s="66" t="s">
        <v>528</v>
      </c>
      <c r="D99" s="75">
        <v>1</v>
      </c>
      <c r="E99" s="75" t="s">
        <v>661</v>
      </c>
      <c r="F99" s="75">
        <v>70</v>
      </c>
      <c r="G99" s="75" t="s">
        <v>662</v>
      </c>
      <c r="H99" s="75">
        <v>1</v>
      </c>
      <c r="I99" s="75">
        <v>4</v>
      </c>
      <c r="J99" s="75">
        <v>25</v>
      </c>
      <c r="K99" s="75">
        <v>590.5</v>
      </c>
      <c r="L99" s="75">
        <v>0</v>
      </c>
      <c r="M99" s="75">
        <v>0</v>
      </c>
      <c r="N99" s="75">
        <v>0</v>
      </c>
      <c r="O99" s="75">
        <v>2</v>
      </c>
      <c r="P99" s="75">
        <v>61</v>
      </c>
      <c r="Q99" s="75">
        <v>24000</v>
      </c>
      <c r="R99" s="75" t="s">
        <v>663</v>
      </c>
      <c r="S99" s="75" t="s">
        <v>663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43</v>
      </c>
      <c r="AG99" s="75">
        <v>0</v>
      </c>
      <c r="AH99" s="75">
        <v>1</v>
      </c>
      <c r="AI99" s="75">
        <v>42</v>
      </c>
      <c r="AJ99" s="75">
        <v>4</v>
      </c>
      <c r="AK99" s="75">
        <v>70.5</v>
      </c>
      <c r="AL99" s="75">
        <v>0</v>
      </c>
    </row>
    <row r="100" spans="1:38" ht="9.75" customHeight="1">
      <c r="A100" s="152"/>
      <c r="B100" s="61" t="s">
        <v>76</v>
      </c>
      <c r="C100" s="66" t="s">
        <v>615</v>
      </c>
      <c r="D100" s="75">
        <v>1</v>
      </c>
      <c r="E100" s="75" t="s">
        <v>664</v>
      </c>
      <c r="F100" s="75">
        <v>6</v>
      </c>
      <c r="G100" s="75" t="s">
        <v>665</v>
      </c>
      <c r="H100" s="75">
        <v>0</v>
      </c>
      <c r="I100" s="75">
        <v>0</v>
      </c>
      <c r="J100" s="75">
        <v>2</v>
      </c>
      <c r="K100" s="75">
        <v>56</v>
      </c>
      <c r="L100" s="75">
        <v>3</v>
      </c>
      <c r="M100" s="75">
        <v>3</v>
      </c>
      <c r="N100" s="75">
        <v>1200</v>
      </c>
      <c r="O100" s="75">
        <v>6</v>
      </c>
      <c r="P100" s="75">
        <v>9</v>
      </c>
      <c r="Q100" s="75">
        <v>3600</v>
      </c>
      <c r="R100" s="75" t="s">
        <v>666</v>
      </c>
      <c r="S100" s="75" t="s">
        <v>667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21</v>
      </c>
      <c r="AG100" s="75">
        <v>0</v>
      </c>
      <c r="AH100" s="75">
        <v>2</v>
      </c>
      <c r="AI100" s="75">
        <v>19</v>
      </c>
      <c r="AJ100" s="75">
        <v>0</v>
      </c>
      <c r="AK100" s="75">
        <v>100</v>
      </c>
      <c r="AL100" s="75">
        <v>0</v>
      </c>
    </row>
    <row r="101" spans="1:38" ht="9.75" customHeight="1">
      <c r="A101" s="152"/>
      <c r="B101" s="61" t="s">
        <v>75</v>
      </c>
      <c r="C101" s="66" t="s">
        <v>515</v>
      </c>
      <c r="D101" s="75">
        <v>1</v>
      </c>
      <c r="E101" s="75" t="s">
        <v>668</v>
      </c>
      <c r="F101" s="75">
        <v>25</v>
      </c>
      <c r="G101" s="75" t="s">
        <v>669</v>
      </c>
      <c r="H101" s="75">
        <v>0</v>
      </c>
      <c r="I101" s="75">
        <v>0</v>
      </c>
      <c r="J101" s="75">
        <v>2</v>
      </c>
      <c r="K101" s="75">
        <v>21</v>
      </c>
      <c r="L101" s="75">
        <v>0</v>
      </c>
      <c r="M101" s="75">
        <v>0</v>
      </c>
      <c r="N101" s="75">
        <v>0</v>
      </c>
      <c r="O101" s="75">
        <v>2</v>
      </c>
      <c r="P101" s="75">
        <v>78</v>
      </c>
      <c r="Q101" s="75">
        <v>30800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39</v>
      </c>
      <c r="AG101" s="75">
        <v>0</v>
      </c>
      <c r="AH101" s="75">
        <v>0</v>
      </c>
      <c r="AI101" s="75">
        <v>39</v>
      </c>
      <c r="AJ101" s="75">
        <v>9</v>
      </c>
      <c r="AK101" s="75">
        <v>100</v>
      </c>
      <c r="AL101" s="75">
        <v>0</v>
      </c>
    </row>
    <row r="102" spans="1:38" ht="9.75" customHeight="1">
      <c r="A102" s="152"/>
      <c r="B102" s="61" t="s">
        <v>73</v>
      </c>
      <c r="C102" s="66" t="s">
        <v>538</v>
      </c>
      <c r="D102" s="75">
        <v>1</v>
      </c>
      <c r="E102" s="75" t="s">
        <v>603</v>
      </c>
      <c r="F102" s="75">
        <v>7</v>
      </c>
      <c r="G102" s="75" t="s">
        <v>670</v>
      </c>
      <c r="H102" s="75">
        <v>0</v>
      </c>
      <c r="I102" s="75">
        <v>0</v>
      </c>
      <c r="J102" s="75">
        <v>3</v>
      </c>
      <c r="K102" s="75">
        <v>23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19</v>
      </c>
      <c r="AG102" s="75">
        <v>1</v>
      </c>
      <c r="AH102" s="75">
        <v>1</v>
      </c>
      <c r="AI102" s="75">
        <v>19</v>
      </c>
      <c r="AJ102" s="75">
        <v>0</v>
      </c>
      <c r="AK102" s="75">
        <v>55.2</v>
      </c>
      <c r="AL102" s="75">
        <v>0</v>
      </c>
    </row>
    <row r="103" spans="1:38" ht="9.75" customHeight="1">
      <c r="A103" s="152"/>
      <c r="B103" s="61" t="s">
        <v>72</v>
      </c>
      <c r="C103" s="66" t="s">
        <v>556</v>
      </c>
      <c r="D103" s="75">
        <v>1</v>
      </c>
      <c r="E103" s="75" t="s">
        <v>603</v>
      </c>
      <c r="F103" s="75">
        <v>22</v>
      </c>
      <c r="G103" s="75" t="s">
        <v>671</v>
      </c>
      <c r="H103" s="75">
        <v>1</v>
      </c>
      <c r="I103" s="75">
        <v>2</v>
      </c>
      <c r="J103" s="75">
        <v>5</v>
      </c>
      <c r="K103" s="75">
        <v>59</v>
      </c>
      <c r="L103" s="75">
        <v>0</v>
      </c>
      <c r="M103" s="75">
        <v>0</v>
      </c>
      <c r="N103" s="75">
        <v>0</v>
      </c>
      <c r="O103" s="75">
        <v>1</v>
      </c>
      <c r="P103" s="75">
        <v>57</v>
      </c>
      <c r="Q103" s="75">
        <v>22800</v>
      </c>
      <c r="R103" s="75" t="s">
        <v>672</v>
      </c>
      <c r="S103" s="75" t="s">
        <v>672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35</v>
      </c>
      <c r="AG103" s="75">
        <v>0</v>
      </c>
      <c r="AH103" s="75">
        <v>1</v>
      </c>
      <c r="AI103" s="75">
        <v>34</v>
      </c>
      <c r="AJ103" s="75">
        <v>7</v>
      </c>
      <c r="AK103" s="75">
        <v>77.099999999999994</v>
      </c>
      <c r="AL103" s="75">
        <v>0</v>
      </c>
    </row>
    <row r="104" spans="1:38" ht="9.75" customHeight="1">
      <c r="A104" s="153"/>
      <c r="B104" s="61" t="s">
        <v>71</v>
      </c>
      <c r="C104" s="66" t="s">
        <v>519</v>
      </c>
      <c r="D104" s="75">
        <v>0</v>
      </c>
      <c r="E104" s="75">
        <v>0</v>
      </c>
      <c r="F104" s="75">
        <v>1</v>
      </c>
      <c r="G104" s="75" t="s">
        <v>673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16</v>
      </c>
      <c r="AG104" s="75">
        <v>0</v>
      </c>
      <c r="AH104" s="75">
        <v>0</v>
      </c>
      <c r="AI104" s="75">
        <v>16</v>
      </c>
      <c r="AJ104" s="75">
        <v>1</v>
      </c>
      <c r="AK104" s="75">
        <v>100</v>
      </c>
      <c r="AL104" s="75">
        <v>0</v>
      </c>
    </row>
    <row r="105" spans="1:38" ht="11.45" customHeight="1">
      <c r="A105" s="144" t="s">
        <v>524</v>
      </c>
      <c r="B105" s="145"/>
      <c r="C105" s="67"/>
      <c r="D105" s="68">
        <v>8</v>
      </c>
      <c r="E105" s="68" t="s">
        <v>674</v>
      </c>
      <c r="F105" s="68">
        <v>189</v>
      </c>
      <c r="G105" s="68" t="s">
        <v>675</v>
      </c>
      <c r="H105" s="68">
        <v>4</v>
      </c>
      <c r="I105" s="68">
        <v>30</v>
      </c>
      <c r="J105" s="68">
        <v>48</v>
      </c>
      <c r="K105" s="68">
        <v>1575.5</v>
      </c>
      <c r="L105" s="68">
        <v>3</v>
      </c>
      <c r="M105" s="68">
        <v>3</v>
      </c>
      <c r="N105" s="68">
        <v>1200</v>
      </c>
      <c r="O105" s="68">
        <v>12</v>
      </c>
      <c r="P105" s="68">
        <v>275</v>
      </c>
      <c r="Q105" s="68">
        <v>109200</v>
      </c>
      <c r="R105" s="68" t="s">
        <v>676</v>
      </c>
      <c r="S105" s="68" t="s">
        <v>677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218</v>
      </c>
      <c r="AG105" s="68">
        <v>1</v>
      </c>
      <c r="AH105" s="68">
        <v>10</v>
      </c>
      <c r="AI105" s="68">
        <v>209</v>
      </c>
      <c r="AJ105" s="68">
        <v>22</v>
      </c>
      <c r="AK105" s="68"/>
      <c r="AL105" s="68">
        <v>7</v>
      </c>
    </row>
    <row r="106" spans="1:38" ht="11.45" customHeight="1">
      <c r="A106" s="166" t="s">
        <v>70</v>
      </c>
      <c r="B106" s="167"/>
      <c r="C106" s="102"/>
      <c r="D106" s="103">
        <v>25</v>
      </c>
      <c r="E106" s="104">
        <v>2600448</v>
      </c>
      <c r="F106" s="103">
        <v>421</v>
      </c>
      <c r="G106" s="104">
        <v>13389213</v>
      </c>
      <c r="H106" s="103">
        <v>12</v>
      </c>
      <c r="I106" s="103">
        <v>100</v>
      </c>
      <c r="J106" s="103">
        <v>120</v>
      </c>
      <c r="K106" s="103">
        <v>2755.5</v>
      </c>
      <c r="L106" s="103">
        <v>4</v>
      </c>
      <c r="M106" s="103">
        <v>51</v>
      </c>
      <c r="N106" s="103">
        <v>20400</v>
      </c>
      <c r="O106" s="103">
        <v>30</v>
      </c>
      <c r="P106" s="103">
        <v>878</v>
      </c>
      <c r="Q106" s="103">
        <v>348800</v>
      </c>
      <c r="R106" s="104">
        <v>8599</v>
      </c>
      <c r="S106" s="104">
        <v>13199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471</v>
      </c>
      <c r="AG106" s="103">
        <v>1</v>
      </c>
      <c r="AH106" s="103">
        <v>19</v>
      </c>
      <c r="AI106" s="103">
        <v>453</v>
      </c>
      <c r="AJ106" s="103">
        <v>77</v>
      </c>
      <c r="AK106" s="103"/>
      <c r="AL106" s="103">
        <v>15</v>
      </c>
    </row>
    <row r="107" spans="1:38" ht="11.45" customHeight="1">
      <c r="A107" s="168"/>
      <c r="B107" s="169"/>
      <c r="C107" s="90"/>
      <c r="D107" s="52">
        <f>SUM(D17,D39,D62,D85,D106)</f>
        <v>154</v>
      </c>
      <c r="E107" s="52">
        <f t="shared" ref="E107:AL107" si="0">SUM(E17,E39,E62,E85,E106)</f>
        <v>6823922</v>
      </c>
      <c r="F107" s="52">
        <f t="shared" si="0"/>
        <v>1675</v>
      </c>
      <c r="G107" s="52">
        <f t="shared" si="0"/>
        <v>63933865</v>
      </c>
      <c r="H107" s="52">
        <f t="shared" si="0"/>
        <v>45</v>
      </c>
      <c r="I107" s="91">
        <f t="shared" si="0"/>
        <v>602.5</v>
      </c>
      <c r="J107" s="52">
        <f t="shared" si="0"/>
        <v>570</v>
      </c>
      <c r="K107" s="91">
        <f t="shared" si="0"/>
        <v>10252.200000000001</v>
      </c>
      <c r="L107" s="52">
        <f t="shared" si="0"/>
        <v>17</v>
      </c>
      <c r="M107" s="52">
        <f t="shared" si="0"/>
        <v>798</v>
      </c>
      <c r="N107" s="52">
        <f t="shared" si="0"/>
        <v>315400</v>
      </c>
      <c r="O107" s="52">
        <f t="shared" si="0"/>
        <v>181</v>
      </c>
      <c r="P107" s="52">
        <f t="shared" si="0"/>
        <v>8142</v>
      </c>
      <c r="Q107" s="52">
        <f t="shared" si="0"/>
        <v>3205000</v>
      </c>
      <c r="R107" s="52">
        <f t="shared" si="0"/>
        <v>13678</v>
      </c>
      <c r="S107" s="52">
        <f t="shared" si="0"/>
        <v>164350</v>
      </c>
      <c r="T107" s="52">
        <f t="shared" si="0"/>
        <v>22</v>
      </c>
      <c r="U107" s="52">
        <f t="shared" si="0"/>
        <v>171</v>
      </c>
      <c r="V107" s="52">
        <f t="shared" si="0"/>
        <v>0</v>
      </c>
      <c r="W107" s="52">
        <f t="shared" si="0"/>
        <v>0</v>
      </c>
      <c r="X107" s="52">
        <f t="shared" si="0"/>
        <v>0</v>
      </c>
      <c r="Y107" s="52">
        <f t="shared" si="0"/>
        <v>0</v>
      </c>
      <c r="Z107" s="52">
        <f t="shared" si="0"/>
        <v>0</v>
      </c>
      <c r="AA107" s="52">
        <f t="shared" si="0"/>
        <v>0</v>
      </c>
      <c r="AB107" s="52">
        <f t="shared" si="0"/>
        <v>0</v>
      </c>
      <c r="AC107" s="52">
        <f t="shared" si="0"/>
        <v>0</v>
      </c>
      <c r="AD107" s="52">
        <f t="shared" si="0"/>
        <v>0</v>
      </c>
      <c r="AE107" s="52">
        <f t="shared" si="0"/>
        <v>0</v>
      </c>
      <c r="AF107" s="52">
        <f t="shared" si="0"/>
        <v>2127</v>
      </c>
      <c r="AG107" s="52">
        <f t="shared" si="0"/>
        <v>27</v>
      </c>
      <c r="AH107" s="52">
        <f t="shared" si="0"/>
        <v>113</v>
      </c>
      <c r="AI107" s="52">
        <f t="shared" si="0"/>
        <v>2041</v>
      </c>
      <c r="AJ107" s="52">
        <f t="shared" si="0"/>
        <v>360</v>
      </c>
      <c r="AK107" s="52">
        <f t="shared" si="0"/>
        <v>0</v>
      </c>
      <c r="AL107" s="52">
        <f t="shared" si="0"/>
        <v>74</v>
      </c>
    </row>
  </sheetData>
  <sheetProtection formatCells="0" formatColumns="0" formatRows="0" insertColumns="0" insertRows="0" insertHyperlinks="0" deleteColumns="0" deleteRows="0" sort="0" autoFilter="0" pivotTables="0"/>
  <mergeCells count="133">
    <mergeCell ref="A89:A96"/>
    <mergeCell ref="A97:B97"/>
    <mergeCell ref="A98:A104"/>
    <mergeCell ref="A105:B105"/>
    <mergeCell ref="A106:B106"/>
    <mergeCell ref="A107:B107"/>
    <mergeCell ref="AF86:AI86"/>
    <mergeCell ref="AJ86:AJ87"/>
    <mergeCell ref="AK86:AK87"/>
    <mergeCell ref="AL86:AL88"/>
    <mergeCell ref="D87:E87"/>
    <mergeCell ref="F87:G87"/>
    <mergeCell ref="H87:I87"/>
    <mergeCell ref="J87:K87"/>
    <mergeCell ref="L87:N87"/>
    <mergeCell ref="O87:Q87"/>
    <mergeCell ref="T86:U86"/>
    <mergeCell ref="V86:W86"/>
    <mergeCell ref="X86:Y86"/>
    <mergeCell ref="Z86:AA86"/>
    <mergeCell ref="AB86:AC86"/>
    <mergeCell ref="AD86:AE86"/>
    <mergeCell ref="A85:B85"/>
    <mergeCell ref="A86:C87"/>
    <mergeCell ref="D86:G86"/>
    <mergeCell ref="H86:K86"/>
    <mergeCell ref="L86:Q86"/>
    <mergeCell ref="R86:S86"/>
    <mergeCell ref="A66:A70"/>
    <mergeCell ref="A71:B71"/>
    <mergeCell ref="A72:A76"/>
    <mergeCell ref="A77:B77"/>
    <mergeCell ref="A78:A83"/>
    <mergeCell ref="A84:B84"/>
    <mergeCell ref="AK63:AK64"/>
    <mergeCell ref="AL63:AL65"/>
    <mergeCell ref="D64:E64"/>
    <mergeCell ref="F64:G64"/>
    <mergeCell ref="H64:I64"/>
    <mergeCell ref="J64:K64"/>
    <mergeCell ref="L64:N64"/>
    <mergeCell ref="O64:Q64"/>
    <mergeCell ref="X63:Y63"/>
    <mergeCell ref="Z63:AA63"/>
    <mergeCell ref="AB63:AC63"/>
    <mergeCell ref="AD63:AE63"/>
    <mergeCell ref="AF63:AI63"/>
    <mergeCell ref="AJ63:AJ64"/>
    <mergeCell ref="D63:G63"/>
    <mergeCell ref="H63:K63"/>
    <mergeCell ref="L63:Q63"/>
    <mergeCell ref="R63:S63"/>
    <mergeCell ref="T63:U63"/>
    <mergeCell ref="V63:W63"/>
    <mergeCell ref="A43:A50"/>
    <mergeCell ref="A51:B51"/>
    <mergeCell ref="A52:A60"/>
    <mergeCell ref="A61:B61"/>
    <mergeCell ref="A62:B62"/>
    <mergeCell ref="A63:C64"/>
    <mergeCell ref="AK40:AK41"/>
    <mergeCell ref="AL40:AL42"/>
    <mergeCell ref="D41:E41"/>
    <mergeCell ref="F41:G41"/>
    <mergeCell ref="H41:I41"/>
    <mergeCell ref="J41:K41"/>
    <mergeCell ref="L41:N41"/>
    <mergeCell ref="O41:Q41"/>
    <mergeCell ref="X40:Y40"/>
    <mergeCell ref="Z40:AA40"/>
    <mergeCell ref="AB40:AC40"/>
    <mergeCell ref="AD40:AE40"/>
    <mergeCell ref="AF40:AI40"/>
    <mergeCell ref="AJ40:AJ41"/>
    <mergeCell ref="D40:G40"/>
    <mergeCell ref="H40:K40"/>
    <mergeCell ref="L40:Q40"/>
    <mergeCell ref="R40:S40"/>
    <mergeCell ref="T40:U40"/>
    <mergeCell ref="V40:W40"/>
    <mergeCell ref="A21:A28"/>
    <mergeCell ref="A29:B29"/>
    <mergeCell ref="A30:A37"/>
    <mergeCell ref="A38:B38"/>
    <mergeCell ref="A39:B39"/>
    <mergeCell ref="A40:C41"/>
    <mergeCell ref="AK18:AK19"/>
    <mergeCell ref="AL18:AL20"/>
    <mergeCell ref="D19:E19"/>
    <mergeCell ref="F19:G19"/>
    <mergeCell ref="H19:I19"/>
    <mergeCell ref="J19:K19"/>
    <mergeCell ref="L19:N19"/>
    <mergeCell ref="O19:Q19"/>
    <mergeCell ref="X18:Y18"/>
    <mergeCell ref="Z18:AA18"/>
    <mergeCell ref="AB18:AC18"/>
    <mergeCell ref="AD18:AE18"/>
    <mergeCell ref="AF18:AI18"/>
    <mergeCell ref="AJ18:AJ19"/>
    <mergeCell ref="D18:G18"/>
    <mergeCell ref="H18:K18"/>
    <mergeCell ref="L18:Q18"/>
    <mergeCell ref="R18:S18"/>
    <mergeCell ref="T18:U18"/>
    <mergeCell ref="V18:W18"/>
    <mergeCell ref="AJ2:AJ3"/>
    <mergeCell ref="AK2:AK3"/>
    <mergeCell ref="AL2:AL4"/>
    <mergeCell ref="D3:E3"/>
    <mergeCell ref="F3:G3"/>
    <mergeCell ref="H3:I3"/>
    <mergeCell ref="J3:K3"/>
    <mergeCell ref="L3:N3"/>
    <mergeCell ref="O3:Q3"/>
    <mergeCell ref="V2:W2"/>
    <mergeCell ref="X2:Y2"/>
    <mergeCell ref="Z2:AA2"/>
    <mergeCell ref="AB2:AC2"/>
    <mergeCell ref="AD2:AE2"/>
    <mergeCell ref="AF2:AI2"/>
    <mergeCell ref="D2:G2"/>
    <mergeCell ref="H2:K2"/>
    <mergeCell ref="L2:Q2"/>
    <mergeCell ref="R2:S2"/>
    <mergeCell ref="T2:U2"/>
    <mergeCell ref="A5:A9"/>
    <mergeCell ref="A10:B10"/>
    <mergeCell ref="A11:A15"/>
    <mergeCell ref="A16:B16"/>
    <mergeCell ref="A17:B17"/>
    <mergeCell ref="A18:C19"/>
    <mergeCell ref="A2:C3"/>
  </mergeCells>
  <phoneticPr fontId="1"/>
  <pageMargins left="0.59055118110236227" right="0.19685039370078741" top="0.39370078740157483" bottom="0.39370078740157483" header="0.19685039370078741" footer="0.19685039370078741"/>
  <pageSetup paperSize="8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4607-3923-4383-80BC-400339350CBF}">
  <dimension ref="A1:Q93"/>
  <sheetViews>
    <sheetView showZeros="0" tabSelected="1" workbookViewId="0">
      <selection activeCell="E19" sqref="E19"/>
    </sheetView>
  </sheetViews>
  <sheetFormatPr defaultRowHeight="13.5" customHeight="1"/>
  <cols>
    <col min="1" max="1" width="7.5703125" style="82" customWidth="1"/>
    <col min="2" max="3" width="5" style="82" customWidth="1"/>
    <col min="4" max="4" width="16.5703125" style="83" customWidth="1"/>
    <col min="5" max="18" width="8.5703125" style="83" customWidth="1"/>
    <col min="19" max="16384" width="9.140625" style="83"/>
  </cols>
  <sheetData>
    <row r="1" spans="1:17" ht="24.75" customHeight="1">
      <c r="A1" s="81" t="s">
        <v>678</v>
      </c>
    </row>
    <row r="2" spans="1:17" ht="14.45" customHeight="1">
      <c r="A2" s="170" t="s">
        <v>679</v>
      </c>
      <c r="B2" s="171"/>
      <c r="C2" s="171"/>
      <c r="D2" s="171"/>
      <c r="E2" s="170" t="s">
        <v>680</v>
      </c>
      <c r="F2" s="171"/>
      <c r="G2" s="170" t="s">
        <v>681</v>
      </c>
      <c r="H2" s="171"/>
      <c r="I2" s="170" t="s">
        <v>682</v>
      </c>
      <c r="J2" s="171"/>
      <c r="K2" s="171"/>
      <c r="L2" s="171"/>
      <c r="M2" s="171"/>
      <c r="N2" s="171"/>
      <c r="O2" s="170" t="s">
        <v>683</v>
      </c>
      <c r="P2" s="171"/>
      <c r="Q2" s="172" t="s">
        <v>684</v>
      </c>
    </row>
    <row r="3" spans="1:17" ht="14.45" customHeight="1">
      <c r="A3" s="84" t="s">
        <v>685</v>
      </c>
      <c r="B3" s="84" t="s">
        <v>37</v>
      </c>
      <c r="C3" s="84" t="s">
        <v>183</v>
      </c>
      <c r="D3" s="84" t="s">
        <v>182</v>
      </c>
      <c r="E3" s="84" t="s">
        <v>16</v>
      </c>
      <c r="F3" s="84" t="s">
        <v>175</v>
      </c>
      <c r="G3" s="84" t="s">
        <v>16</v>
      </c>
      <c r="H3" s="84" t="s">
        <v>686</v>
      </c>
      <c r="I3" s="84" t="s">
        <v>1</v>
      </c>
      <c r="J3" s="84" t="s">
        <v>2</v>
      </c>
      <c r="K3" s="84" t="s">
        <v>3</v>
      </c>
      <c r="L3" s="84" t="s">
        <v>4</v>
      </c>
      <c r="M3" s="84" t="s">
        <v>488</v>
      </c>
      <c r="N3" s="84" t="s">
        <v>51</v>
      </c>
      <c r="O3" s="84" t="s">
        <v>687</v>
      </c>
      <c r="P3" s="84" t="s">
        <v>53</v>
      </c>
      <c r="Q3" s="171"/>
    </row>
    <row r="4" spans="1:17" ht="13.5" customHeight="1">
      <c r="A4" s="156" t="s">
        <v>679</v>
      </c>
      <c r="B4" s="156">
        <v>1</v>
      </c>
      <c r="C4" s="156">
        <v>1</v>
      </c>
      <c r="D4" s="86" t="s">
        <v>174</v>
      </c>
      <c r="E4" s="87">
        <v>0</v>
      </c>
      <c r="F4" s="87">
        <v>0</v>
      </c>
      <c r="G4" s="87">
        <v>0</v>
      </c>
      <c r="H4" s="87">
        <v>0</v>
      </c>
      <c r="I4" s="87">
        <v>25</v>
      </c>
      <c r="J4" s="87">
        <v>30</v>
      </c>
      <c r="K4" s="87">
        <v>0</v>
      </c>
      <c r="L4" s="87">
        <v>0</v>
      </c>
      <c r="M4" s="87">
        <v>30</v>
      </c>
      <c r="N4" s="87">
        <v>7</v>
      </c>
      <c r="O4" s="87">
        <v>3</v>
      </c>
      <c r="P4" s="87">
        <v>7</v>
      </c>
      <c r="Q4" s="87">
        <v>100</v>
      </c>
    </row>
    <row r="5" spans="1:17" ht="13.5" customHeight="1">
      <c r="A5" s="157"/>
      <c r="B5" s="157"/>
      <c r="C5" s="157"/>
      <c r="D5" s="86" t="s">
        <v>173</v>
      </c>
      <c r="E5" s="87">
        <v>0</v>
      </c>
      <c r="F5" s="87">
        <v>0</v>
      </c>
      <c r="G5" s="87">
        <v>0</v>
      </c>
      <c r="H5" s="87">
        <v>0</v>
      </c>
      <c r="I5" s="87">
        <v>8</v>
      </c>
      <c r="J5" s="87">
        <v>8</v>
      </c>
      <c r="K5" s="87">
        <v>0</v>
      </c>
      <c r="L5" s="87">
        <v>0</v>
      </c>
      <c r="M5" s="87">
        <v>8</v>
      </c>
      <c r="N5" s="87">
        <v>0</v>
      </c>
      <c r="O5" s="87">
        <v>0</v>
      </c>
      <c r="P5" s="87">
        <v>0</v>
      </c>
      <c r="Q5" s="87">
        <v>100</v>
      </c>
    </row>
    <row r="6" spans="1:17" ht="13.5" customHeight="1">
      <c r="A6" s="157"/>
      <c r="B6" s="157"/>
      <c r="C6" s="157"/>
      <c r="D6" s="86" t="s">
        <v>172</v>
      </c>
      <c r="E6" s="87">
        <v>31</v>
      </c>
      <c r="F6" s="87" t="s">
        <v>520</v>
      </c>
      <c r="G6" s="87">
        <v>0</v>
      </c>
      <c r="H6" s="87">
        <v>0</v>
      </c>
      <c r="I6" s="87">
        <v>32</v>
      </c>
      <c r="J6" s="87">
        <v>32</v>
      </c>
      <c r="K6" s="87">
        <v>0</v>
      </c>
      <c r="L6" s="87">
        <v>0</v>
      </c>
      <c r="M6" s="87">
        <v>32</v>
      </c>
      <c r="N6" s="87">
        <v>4</v>
      </c>
      <c r="O6" s="87">
        <v>4</v>
      </c>
      <c r="P6" s="87">
        <v>4</v>
      </c>
      <c r="Q6" s="87">
        <v>78.5</v>
      </c>
    </row>
    <row r="7" spans="1:17" ht="13.5" customHeight="1">
      <c r="A7" s="157"/>
      <c r="B7" s="157"/>
      <c r="C7" s="157"/>
      <c r="D7" s="86" t="s">
        <v>171</v>
      </c>
      <c r="E7" s="87">
        <v>0</v>
      </c>
      <c r="F7" s="87">
        <v>0</v>
      </c>
      <c r="G7" s="87">
        <v>0</v>
      </c>
      <c r="H7" s="87">
        <v>0</v>
      </c>
      <c r="I7" s="87">
        <v>59</v>
      </c>
      <c r="J7" s="87">
        <v>59</v>
      </c>
      <c r="K7" s="87">
        <v>0</v>
      </c>
      <c r="L7" s="87">
        <v>5</v>
      </c>
      <c r="M7" s="87">
        <v>54</v>
      </c>
      <c r="N7" s="87">
        <v>17</v>
      </c>
      <c r="O7" s="87">
        <v>10</v>
      </c>
      <c r="P7" s="87">
        <v>15</v>
      </c>
      <c r="Q7" s="87">
        <v>93.9</v>
      </c>
    </row>
    <row r="8" spans="1:17" ht="13.5" customHeight="1">
      <c r="A8" s="157"/>
      <c r="B8" s="157"/>
      <c r="C8" s="158"/>
      <c r="D8" s="86" t="s">
        <v>169</v>
      </c>
      <c r="E8" s="87">
        <v>0</v>
      </c>
      <c r="F8" s="87">
        <v>0</v>
      </c>
      <c r="G8" s="87">
        <v>0</v>
      </c>
      <c r="H8" s="87">
        <v>0</v>
      </c>
      <c r="I8" s="87">
        <v>17</v>
      </c>
      <c r="J8" s="87">
        <v>17</v>
      </c>
      <c r="K8" s="87">
        <v>0</v>
      </c>
      <c r="L8" s="87">
        <v>0</v>
      </c>
      <c r="M8" s="87">
        <v>17</v>
      </c>
      <c r="N8" s="87">
        <v>1</v>
      </c>
      <c r="O8" s="87">
        <v>0</v>
      </c>
      <c r="P8" s="87">
        <v>0</v>
      </c>
      <c r="Q8" s="87">
        <v>100</v>
      </c>
    </row>
    <row r="9" spans="1:17" ht="13.5" customHeight="1">
      <c r="A9" s="157"/>
      <c r="B9" s="157"/>
      <c r="C9" s="156">
        <v>2</v>
      </c>
      <c r="D9" s="86" t="s">
        <v>168</v>
      </c>
      <c r="E9" s="87">
        <v>1</v>
      </c>
      <c r="F9" s="87" t="s">
        <v>526</v>
      </c>
      <c r="G9" s="87">
        <v>0</v>
      </c>
      <c r="H9" s="87">
        <v>0</v>
      </c>
      <c r="I9" s="87">
        <v>41</v>
      </c>
      <c r="J9" s="87">
        <v>39</v>
      </c>
      <c r="K9" s="87">
        <v>0</v>
      </c>
      <c r="L9" s="87">
        <v>3</v>
      </c>
      <c r="M9" s="87">
        <v>36</v>
      </c>
      <c r="N9" s="87">
        <v>9</v>
      </c>
      <c r="O9" s="87">
        <v>5</v>
      </c>
      <c r="P9" s="87">
        <v>6</v>
      </c>
      <c r="Q9" s="87">
        <v>69.599999999999994</v>
      </c>
    </row>
    <row r="10" spans="1:17" ht="13.5" customHeight="1">
      <c r="A10" s="157"/>
      <c r="B10" s="157"/>
      <c r="C10" s="157"/>
      <c r="D10" s="86" t="s">
        <v>167</v>
      </c>
      <c r="E10" s="87">
        <v>0</v>
      </c>
      <c r="F10" s="87">
        <v>0</v>
      </c>
      <c r="G10" s="87">
        <v>3</v>
      </c>
      <c r="H10" s="87">
        <v>5</v>
      </c>
      <c r="I10" s="87">
        <v>15</v>
      </c>
      <c r="J10" s="87">
        <v>15</v>
      </c>
      <c r="K10" s="87">
        <v>0</v>
      </c>
      <c r="L10" s="87">
        <v>0</v>
      </c>
      <c r="M10" s="87">
        <v>15</v>
      </c>
      <c r="N10" s="87">
        <v>6</v>
      </c>
      <c r="O10" s="87">
        <v>6</v>
      </c>
      <c r="P10" s="87">
        <v>6</v>
      </c>
      <c r="Q10" s="87">
        <v>100</v>
      </c>
    </row>
    <row r="11" spans="1:17" ht="13.5" customHeight="1">
      <c r="A11" s="157"/>
      <c r="B11" s="157"/>
      <c r="C11" s="157"/>
      <c r="D11" s="86" t="s">
        <v>166</v>
      </c>
      <c r="E11" s="87">
        <v>3</v>
      </c>
      <c r="F11" s="87" t="s">
        <v>531</v>
      </c>
      <c r="G11" s="87">
        <v>0</v>
      </c>
      <c r="H11" s="87">
        <v>0</v>
      </c>
      <c r="I11" s="87">
        <v>72</v>
      </c>
      <c r="J11" s="87">
        <v>72</v>
      </c>
      <c r="K11" s="87">
        <v>0</v>
      </c>
      <c r="L11" s="87">
        <v>2</v>
      </c>
      <c r="M11" s="87">
        <v>70</v>
      </c>
      <c r="N11" s="87">
        <v>25</v>
      </c>
      <c r="O11" s="87">
        <v>20</v>
      </c>
      <c r="P11" s="87">
        <v>32</v>
      </c>
      <c r="Q11" s="87">
        <v>67.900000000000006</v>
      </c>
    </row>
    <row r="12" spans="1:17" ht="13.5" customHeight="1">
      <c r="A12" s="157"/>
      <c r="B12" s="157"/>
      <c r="C12" s="157"/>
      <c r="D12" s="86" t="s">
        <v>164</v>
      </c>
      <c r="E12" s="87">
        <v>0</v>
      </c>
      <c r="F12" s="87">
        <v>0</v>
      </c>
      <c r="G12" s="87">
        <v>0</v>
      </c>
      <c r="H12" s="87">
        <v>0</v>
      </c>
      <c r="I12" s="87">
        <v>19</v>
      </c>
      <c r="J12" s="87">
        <v>18</v>
      </c>
      <c r="K12" s="87">
        <v>0</v>
      </c>
      <c r="L12" s="87">
        <v>2</v>
      </c>
      <c r="M12" s="87">
        <v>16</v>
      </c>
      <c r="N12" s="87">
        <v>2</v>
      </c>
      <c r="O12" s="87">
        <v>0</v>
      </c>
      <c r="P12" s="87">
        <v>0</v>
      </c>
      <c r="Q12" s="87">
        <v>100</v>
      </c>
    </row>
    <row r="13" spans="1:17" ht="13.5" customHeight="1">
      <c r="A13" s="158"/>
      <c r="B13" s="158"/>
      <c r="C13" s="158"/>
      <c r="D13" s="86" t="s">
        <v>163</v>
      </c>
      <c r="E13" s="87">
        <v>0</v>
      </c>
      <c r="F13" s="87">
        <v>0</v>
      </c>
      <c r="G13" s="87">
        <v>0</v>
      </c>
      <c r="H13" s="87">
        <v>0</v>
      </c>
      <c r="I13" s="87">
        <v>54</v>
      </c>
      <c r="J13" s="87">
        <v>54</v>
      </c>
      <c r="K13" s="87">
        <v>0</v>
      </c>
      <c r="L13" s="87">
        <v>0</v>
      </c>
      <c r="M13" s="87">
        <v>54</v>
      </c>
      <c r="N13" s="87">
        <v>5</v>
      </c>
      <c r="O13" s="87">
        <v>3</v>
      </c>
      <c r="P13" s="87">
        <v>3</v>
      </c>
      <c r="Q13" s="87">
        <v>55.4</v>
      </c>
    </row>
    <row r="14" spans="1:17" ht="14.45" customHeight="1">
      <c r="A14" s="92"/>
      <c r="B14" s="92"/>
      <c r="C14" s="92"/>
      <c r="D14" s="88" t="s">
        <v>688</v>
      </c>
      <c r="E14" s="89">
        <v>35</v>
      </c>
      <c r="F14" s="89" t="s">
        <v>689</v>
      </c>
      <c r="G14" s="89">
        <v>3</v>
      </c>
      <c r="H14" s="89">
        <v>5</v>
      </c>
      <c r="I14" s="89">
        <v>342</v>
      </c>
      <c r="J14" s="89">
        <v>344</v>
      </c>
      <c r="K14" s="89">
        <v>0</v>
      </c>
      <c r="L14" s="89">
        <v>12</v>
      </c>
      <c r="M14" s="89">
        <v>332</v>
      </c>
      <c r="N14" s="89">
        <v>76</v>
      </c>
      <c r="O14" s="89">
        <v>51</v>
      </c>
      <c r="P14" s="89">
        <v>73</v>
      </c>
      <c r="Q14" s="89"/>
    </row>
    <row r="15" spans="1:17" ht="14.45" customHeight="1">
      <c r="A15" s="170" t="s">
        <v>679</v>
      </c>
      <c r="B15" s="171"/>
      <c r="C15" s="171"/>
      <c r="D15" s="171"/>
      <c r="E15" s="170" t="s">
        <v>680</v>
      </c>
      <c r="F15" s="171"/>
      <c r="G15" s="170" t="s">
        <v>681</v>
      </c>
      <c r="H15" s="171"/>
      <c r="I15" s="170" t="s">
        <v>682</v>
      </c>
      <c r="J15" s="171"/>
      <c r="K15" s="171"/>
      <c r="L15" s="171"/>
      <c r="M15" s="171"/>
      <c r="N15" s="171"/>
      <c r="O15" s="170" t="s">
        <v>683</v>
      </c>
      <c r="P15" s="171"/>
      <c r="Q15" s="172" t="s">
        <v>684</v>
      </c>
    </row>
    <row r="16" spans="1:17" ht="14.45" customHeight="1">
      <c r="A16" s="84" t="s">
        <v>685</v>
      </c>
      <c r="B16" s="84" t="s">
        <v>37</v>
      </c>
      <c r="C16" s="84" t="s">
        <v>183</v>
      </c>
      <c r="D16" s="84" t="s">
        <v>182</v>
      </c>
      <c r="E16" s="84" t="s">
        <v>16</v>
      </c>
      <c r="F16" s="84" t="s">
        <v>175</v>
      </c>
      <c r="G16" s="84" t="s">
        <v>16</v>
      </c>
      <c r="H16" s="84" t="s">
        <v>686</v>
      </c>
      <c r="I16" s="84" t="s">
        <v>1</v>
      </c>
      <c r="J16" s="84" t="s">
        <v>2</v>
      </c>
      <c r="K16" s="84" t="s">
        <v>3</v>
      </c>
      <c r="L16" s="84" t="s">
        <v>4</v>
      </c>
      <c r="M16" s="84" t="s">
        <v>488</v>
      </c>
      <c r="N16" s="84" t="s">
        <v>51</v>
      </c>
      <c r="O16" s="84" t="s">
        <v>687</v>
      </c>
      <c r="P16" s="84" t="s">
        <v>53</v>
      </c>
      <c r="Q16" s="171"/>
    </row>
    <row r="17" spans="1:17" ht="13.5" customHeight="1">
      <c r="A17" s="156" t="s">
        <v>679</v>
      </c>
      <c r="B17" s="156">
        <v>2</v>
      </c>
      <c r="C17" s="156">
        <v>1</v>
      </c>
      <c r="D17" s="86" t="s">
        <v>161</v>
      </c>
      <c r="E17" s="87">
        <v>0</v>
      </c>
      <c r="F17" s="87">
        <v>0</v>
      </c>
      <c r="G17" s="87">
        <v>0</v>
      </c>
      <c r="H17" s="87">
        <v>0</v>
      </c>
      <c r="I17" s="87">
        <v>47</v>
      </c>
      <c r="J17" s="87">
        <v>38</v>
      </c>
      <c r="K17" s="87">
        <v>0</v>
      </c>
      <c r="L17" s="87">
        <v>5</v>
      </c>
      <c r="M17" s="87">
        <v>33</v>
      </c>
      <c r="N17" s="87">
        <v>13</v>
      </c>
      <c r="O17" s="87">
        <v>10</v>
      </c>
      <c r="P17" s="87">
        <v>11</v>
      </c>
      <c r="Q17" s="87">
        <v>71.099999999999994</v>
      </c>
    </row>
    <row r="18" spans="1:17" ht="13.5" customHeight="1">
      <c r="A18" s="157"/>
      <c r="B18" s="157"/>
      <c r="C18" s="157"/>
      <c r="D18" s="86" t="s">
        <v>159</v>
      </c>
      <c r="E18" s="87">
        <v>1</v>
      </c>
      <c r="F18" s="87" t="s">
        <v>540</v>
      </c>
      <c r="G18" s="87">
        <v>0</v>
      </c>
      <c r="H18" s="87">
        <v>0</v>
      </c>
      <c r="I18" s="87">
        <v>41</v>
      </c>
      <c r="J18" s="87">
        <v>41</v>
      </c>
      <c r="K18" s="87">
        <v>0</v>
      </c>
      <c r="L18" s="87">
        <v>0</v>
      </c>
      <c r="M18" s="87">
        <v>41</v>
      </c>
      <c r="N18" s="87">
        <v>0</v>
      </c>
      <c r="O18" s="87">
        <v>0</v>
      </c>
      <c r="P18" s="87">
        <v>0</v>
      </c>
      <c r="Q18" s="87">
        <v>77.5</v>
      </c>
    </row>
    <row r="19" spans="1:17" ht="13.5" customHeight="1">
      <c r="A19" s="157"/>
      <c r="B19" s="157"/>
      <c r="C19" s="157"/>
      <c r="D19" s="86" t="s">
        <v>158</v>
      </c>
      <c r="E19" s="87">
        <v>33</v>
      </c>
      <c r="F19" s="87" t="s">
        <v>543</v>
      </c>
      <c r="G19" s="87">
        <v>0</v>
      </c>
      <c r="H19" s="87">
        <v>0</v>
      </c>
      <c r="I19" s="87">
        <v>31</v>
      </c>
      <c r="J19" s="87">
        <v>33</v>
      </c>
      <c r="K19" s="87">
        <v>0</v>
      </c>
      <c r="L19" s="87">
        <v>1</v>
      </c>
      <c r="M19" s="87">
        <v>32</v>
      </c>
      <c r="N19" s="87">
        <v>0</v>
      </c>
      <c r="O19" s="87">
        <v>0</v>
      </c>
      <c r="P19" s="87">
        <v>0</v>
      </c>
      <c r="Q19" s="87">
        <v>77.400000000000006</v>
      </c>
    </row>
    <row r="20" spans="1:17" ht="13.5" customHeight="1">
      <c r="A20" s="157"/>
      <c r="B20" s="157"/>
      <c r="C20" s="157"/>
      <c r="D20" s="86" t="s">
        <v>156</v>
      </c>
      <c r="E20" s="87">
        <v>0</v>
      </c>
      <c r="F20" s="87">
        <v>0</v>
      </c>
      <c r="G20" s="87">
        <v>2</v>
      </c>
      <c r="H20" s="87">
        <v>30</v>
      </c>
      <c r="I20" s="87">
        <v>12</v>
      </c>
      <c r="J20" s="87">
        <v>15</v>
      </c>
      <c r="K20" s="87">
        <v>0</v>
      </c>
      <c r="L20" s="87">
        <v>1</v>
      </c>
      <c r="M20" s="87">
        <v>14</v>
      </c>
      <c r="N20" s="87">
        <v>0</v>
      </c>
      <c r="O20" s="87">
        <v>0</v>
      </c>
      <c r="P20" s="87">
        <v>0</v>
      </c>
      <c r="Q20" s="87">
        <v>70</v>
      </c>
    </row>
    <row r="21" spans="1:17" ht="13.5" customHeight="1">
      <c r="A21" s="157"/>
      <c r="B21" s="157"/>
      <c r="C21" s="157"/>
      <c r="D21" s="86" t="s">
        <v>155</v>
      </c>
      <c r="E21" s="87">
        <v>0</v>
      </c>
      <c r="F21" s="87">
        <v>0</v>
      </c>
      <c r="G21" s="87">
        <v>0</v>
      </c>
      <c r="H21" s="87">
        <v>0</v>
      </c>
      <c r="I21" s="87">
        <v>27</v>
      </c>
      <c r="J21" s="87">
        <v>24</v>
      </c>
      <c r="K21" s="87">
        <v>0</v>
      </c>
      <c r="L21" s="87">
        <v>0</v>
      </c>
      <c r="M21" s="87">
        <v>24</v>
      </c>
      <c r="N21" s="87">
        <v>0</v>
      </c>
      <c r="O21" s="87">
        <v>0</v>
      </c>
      <c r="P21" s="87">
        <v>0</v>
      </c>
      <c r="Q21" s="87">
        <v>87.5</v>
      </c>
    </row>
    <row r="22" spans="1:17" ht="13.5" customHeight="1">
      <c r="A22" s="157"/>
      <c r="B22" s="157"/>
      <c r="C22" s="157"/>
      <c r="D22" s="86" t="s">
        <v>154</v>
      </c>
      <c r="E22" s="87">
        <v>0</v>
      </c>
      <c r="F22" s="87">
        <v>0</v>
      </c>
      <c r="G22" s="87">
        <v>1</v>
      </c>
      <c r="H22" s="87">
        <v>9</v>
      </c>
      <c r="I22" s="87">
        <v>24</v>
      </c>
      <c r="J22" s="87">
        <v>26</v>
      </c>
      <c r="K22" s="87">
        <v>0</v>
      </c>
      <c r="L22" s="87">
        <v>2</v>
      </c>
      <c r="M22" s="87">
        <v>24</v>
      </c>
      <c r="N22" s="87">
        <v>2</v>
      </c>
      <c r="O22" s="87">
        <v>0</v>
      </c>
      <c r="P22" s="87">
        <v>0</v>
      </c>
      <c r="Q22" s="87">
        <v>69.2</v>
      </c>
    </row>
    <row r="23" spans="1:17" ht="13.5" customHeight="1">
      <c r="A23" s="157"/>
      <c r="B23" s="157"/>
      <c r="C23" s="157"/>
      <c r="D23" s="86" t="s">
        <v>153</v>
      </c>
      <c r="E23" s="87">
        <v>18</v>
      </c>
      <c r="F23" s="87" t="s">
        <v>549</v>
      </c>
      <c r="G23" s="87">
        <v>0</v>
      </c>
      <c r="H23" s="87">
        <v>0</v>
      </c>
      <c r="I23" s="87">
        <v>20</v>
      </c>
      <c r="J23" s="87">
        <v>18</v>
      </c>
      <c r="K23" s="87">
        <v>0</v>
      </c>
      <c r="L23" s="87">
        <v>0</v>
      </c>
      <c r="M23" s="87">
        <v>18</v>
      </c>
      <c r="N23" s="87">
        <v>0</v>
      </c>
      <c r="O23" s="87">
        <v>0</v>
      </c>
      <c r="P23" s="87">
        <v>0</v>
      </c>
      <c r="Q23" s="87">
        <v>33.299999999999997</v>
      </c>
    </row>
    <row r="24" spans="1:17" ht="13.5" customHeight="1">
      <c r="A24" s="157"/>
      <c r="B24" s="157"/>
      <c r="C24" s="158"/>
      <c r="D24" s="86" t="s">
        <v>151</v>
      </c>
      <c r="E24" s="87">
        <v>2</v>
      </c>
      <c r="F24" s="87" t="s">
        <v>551</v>
      </c>
      <c r="G24" s="87">
        <v>0</v>
      </c>
      <c r="H24" s="87">
        <v>0</v>
      </c>
      <c r="I24" s="87">
        <v>19</v>
      </c>
      <c r="J24" s="87">
        <v>19</v>
      </c>
      <c r="K24" s="87">
        <v>0</v>
      </c>
      <c r="L24" s="87">
        <v>19</v>
      </c>
      <c r="M24" s="87">
        <v>0</v>
      </c>
      <c r="N24" s="87">
        <v>0</v>
      </c>
      <c r="O24" s="87">
        <v>0</v>
      </c>
      <c r="P24" s="87">
        <v>0</v>
      </c>
      <c r="Q24" s="87">
        <v>100</v>
      </c>
    </row>
    <row r="25" spans="1:17" ht="13.5" customHeight="1">
      <c r="A25" s="157"/>
      <c r="B25" s="157"/>
      <c r="C25" s="156">
        <v>2</v>
      </c>
      <c r="D25" s="86" t="s">
        <v>150</v>
      </c>
      <c r="E25" s="87">
        <v>1</v>
      </c>
      <c r="F25" s="87">
        <v>0</v>
      </c>
      <c r="G25" s="87">
        <v>0</v>
      </c>
      <c r="H25" s="87">
        <v>0</v>
      </c>
      <c r="I25" s="87">
        <v>16</v>
      </c>
      <c r="J25" s="87">
        <v>16</v>
      </c>
      <c r="K25" s="87">
        <v>0</v>
      </c>
      <c r="L25" s="87">
        <v>1</v>
      </c>
      <c r="M25" s="87">
        <v>15</v>
      </c>
      <c r="N25" s="87">
        <v>3</v>
      </c>
      <c r="O25" s="87">
        <v>2</v>
      </c>
      <c r="P25" s="87">
        <v>2</v>
      </c>
      <c r="Q25" s="87">
        <v>85.7</v>
      </c>
    </row>
    <row r="26" spans="1:17" ht="13.5" customHeight="1">
      <c r="A26" s="157"/>
      <c r="B26" s="157"/>
      <c r="C26" s="157"/>
      <c r="D26" s="86" t="s">
        <v>148</v>
      </c>
      <c r="E26" s="87">
        <v>11</v>
      </c>
      <c r="F26" s="87" t="s">
        <v>559</v>
      </c>
      <c r="G26" s="87">
        <v>1</v>
      </c>
      <c r="H26" s="87">
        <v>5</v>
      </c>
      <c r="I26" s="87">
        <v>69</v>
      </c>
      <c r="J26" s="87">
        <v>66</v>
      </c>
      <c r="K26" s="87">
        <v>0</v>
      </c>
      <c r="L26" s="87">
        <v>2</v>
      </c>
      <c r="M26" s="87">
        <v>64</v>
      </c>
      <c r="N26" s="87">
        <v>13</v>
      </c>
      <c r="O26" s="87">
        <v>6</v>
      </c>
      <c r="P26" s="87">
        <v>6</v>
      </c>
      <c r="Q26" s="87">
        <v>85.9</v>
      </c>
    </row>
    <row r="27" spans="1:17" ht="13.5" customHeight="1">
      <c r="A27" s="157"/>
      <c r="B27" s="157"/>
      <c r="C27" s="157"/>
      <c r="D27" s="86" t="s">
        <v>146</v>
      </c>
      <c r="E27" s="87">
        <v>1</v>
      </c>
      <c r="F27" s="87" t="s">
        <v>561</v>
      </c>
      <c r="G27" s="87">
        <v>0</v>
      </c>
      <c r="H27" s="87">
        <v>0</v>
      </c>
      <c r="I27" s="87">
        <v>17</v>
      </c>
      <c r="J27" s="87">
        <v>20</v>
      </c>
      <c r="K27" s="87">
        <v>0</v>
      </c>
      <c r="L27" s="87">
        <v>1</v>
      </c>
      <c r="M27" s="87">
        <v>19</v>
      </c>
      <c r="N27" s="87">
        <v>2</v>
      </c>
      <c r="O27" s="87">
        <v>1</v>
      </c>
      <c r="P27" s="87">
        <v>1</v>
      </c>
      <c r="Q27" s="87">
        <v>77.7</v>
      </c>
    </row>
    <row r="28" spans="1:17" ht="13.5" customHeight="1">
      <c r="A28" s="157"/>
      <c r="B28" s="157"/>
      <c r="C28" s="157"/>
      <c r="D28" s="86" t="s">
        <v>145</v>
      </c>
      <c r="E28" s="87">
        <v>4</v>
      </c>
      <c r="F28" s="87" t="s">
        <v>563</v>
      </c>
      <c r="G28" s="87">
        <v>3</v>
      </c>
      <c r="H28" s="87">
        <v>12</v>
      </c>
      <c r="I28" s="87">
        <v>29</v>
      </c>
      <c r="J28" s="87">
        <v>30</v>
      </c>
      <c r="K28" s="87">
        <v>0</v>
      </c>
      <c r="L28" s="87">
        <v>0</v>
      </c>
      <c r="M28" s="87">
        <v>30</v>
      </c>
      <c r="N28" s="87">
        <v>6</v>
      </c>
      <c r="O28" s="87">
        <v>0</v>
      </c>
      <c r="P28" s="87">
        <v>0</v>
      </c>
      <c r="Q28" s="87">
        <v>90.7</v>
      </c>
    </row>
    <row r="29" spans="1:17" ht="13.5" customHeight="1">
      <c r="A29" s="157"/>
      <c r="B29" s="157"/>
      <c r="C29" s="157"/>
      <c r="D29" s="86" t="s">
        <v>144</v>
      </c>
      <c r="E29" s="87">
        <v>2</v>
      </c>
      <c r="F29" s="87" t="s">
        <v>566</v>
      </c>
      <c r="G29" s="87">
        <v>0</v>
      </c>
      <c r="H29" s="87">
        <v>0</v>
      </c>
      <c r="I29" s="87">
        <v>15</v>
      </c>
      <c r="J29" s="87">
        <v>16</v>
      </c>
      <c r="K29" s="87">
        <v>0</v>
      </c>
      <c r="L29" s="87">
        <v>16</v>
      </c>
      <c r="M29" s="87">
        <v>0</v>
      </c>
      <c r="N29" s="87">
        <v>0</v>
      </c>
      <c r="O29" s="87">
        <v>0</v>
      </c>
      <c r="P29" s="87">
        <v>0</v>
      </c>
      <c r="Q29" s="87">
        <v>100</v>
      </c>
    </row>
    <row r="30" spans="1:17" ht="13.5" customHeight="1">
      <c r="A30" s="157"/>
      <c r="B30" s="157"/>
      <c r="C30" s="157"/>
      <c r="D30" s="86" t="s">
        <v>143</v>
      </c>
      <c r="E30" s="87">
        <v>1</v>
      </c>
      <c r="F30" s="87" t="s">
        <v>568</v>
      </c>
      <c r="G30" s="87">
        <v>1</v>
      </c>
      <c r="H30" s="87">
        <v>12</v>
      </c>
      <c r="I30" s="87">
        <v>29</v>
      </c>
      <c r="J30" s="87">
        <v>30</v>
      </c>
      <c r="K30" s="87">
        <v>1</v>
      </c>
      <c r="L30" s="87">
        <v>1</v>
      </c>
      <c r="M30" s="87">
        <v>30</v>
      </c>
      <c r="N30" s="87">
        <v>1</v>
      </c>
      <c r="O30" s="87">
        <v>0</v>
      </c>
      <c r="P30" s="87">
        <v>0</v>
      </c>
      <c r="Q30" s="87">
        <v>100</v>
      </c>
    </row>
    <row r="31" spans="1:17" ht="13.5" customHeight="1">
      <c r="A31" s="157"/>
      <c r="B31" s="157"/>
      <c r="C31" s="157"/>
      <c r="D31" s="86" t="s">
        <v>142</v>
      </c>
      <c r="E31" s="87">
        <v>0</v>
      </c>
      <c r="F31" s="87">
        <v>0</v>
      </c>
      <c r="G31" s="87">
        <v>0</v>
      </c>
      <c r="H31" s="87">
        <v>0</v>
      </c>
      <c r="I31" s="87">
        <v>14</v>
      </c>
      <c r="J31" s="87">
        <v>14</v>
      </c>
      <c r="K31" s="87">
        <v>0</v>
      </c>
      <c r="L31" s="87">
        <v>0</v>
      </c>
      <c r="M31" s="87">
        <v>14</v>
      </c>
      <c r="N31" s="87">
        <v>1</v>
      </c>
      <c r="O31" s="87">
        <v>0</v>
      </c>
      <c r="P31" s="87">
        <v>0</v>
      </c>
      <c r="Q31" s="87">
        <v>75</v>
      </c>
    </row>
    <row r="32" spans="1:17" ht="13.5" customHeight="1">
      <c r="A32" s="158"/>
      <c r="B32" s="158"/>
      <c r="C32" s="158"/>
      <c r="D32" s="86" t="s">
        <v>141</v>
      </c>
      <c r="E32" s="87">
        <v>12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21</v>
      </c>
      <c r="L32" s="87">
        <v>0</v>
      </c>
      <c r="M32" s="87">
        <v>21</v>
      </c>
      <c r="N32" s="87">
        <v>3</v>
      </c>
      <c r="O32" s="87">
        <v>0</v>
      </c>
      <c r="P32" s="87">
        <v>0</v>
      </c>
      <c r="Q32" s="87">
        <v>78.5</v>
      </c>
    </row>
    <row r="33" spans="1:17" ht="14.45" customHeight="1">
      <c r="A33" s="92"/>
      <c r="B33" s="92"/>
      <c r="C33" s="92"/>
      <c r="D33" s="88" t="s">
        <v>688</v>
      </c>
      <c r="E33" s="89">
        <v>86</v>
      </c>
      <c r="F33" s="89" t="s">
        <v>690</v>
      </c>
      <c r="G33" s="89">
        <v>8</v>
      </c>
      <c r="H33" s="89">
        <v>68</v>
      </c>
      <c r="I33" s="89">
        <v>410</v>
      </c>
      <c r="J33" s="89">
        <v>406</v>
      </c>
      <c r="K33" s="89">
        <v>22</v>
      </c>
      <c r="L33" s="89">
        <v>49</v>
      </c>
      <c r="M33" s="89">
        <v>379</v>
      </c>
      <c r="N33" s="89">
        <v>44</v>
      </c>
      <c r="O33" s="89">
        <v>19</v>
      </c>
      <c r="P33" s="89">
        <v>20</v>
      </c>
      <c r="Q33" s="89"/>
    </row>
    <row r="34" spans="1:17" ht="14.45" customHeight="1">
      <c r="A34" s="170" t="s">
        <v>679</v>
      </c>
      <c r="B34" s="171"/>
      <c r="C34" s="171"/>
      <c r="D34" s="171"/>
      <c r="E34" s="170" t="s">
        <v>680</v>
      </c>
      <c r="F34" s="171"/>
      <c r="G34" s="170" t="s">
        <v>681</v>
      </c>
      <c r="H34" s="171"/>
      <c r="I34" s="170" t="s">
        <v>682</v>
      </c>
      <c r="J34" s="171"/>
      <c r="K34" s="171"/>
      <c r="L34" s="171"/>
      <c r="M34" s="171"/>
      <c r="N34" s="171"/>
      <c r="O34" s="170" t="s">
        <v>683</v>
      </c>
      <c r="P34" s="171"/>
      <c r="Q34" s="172" t="s">
        <v>684</v>
      </c>
    </row>
    <row r="35" spans="1:17" ht="14.45" customHeight="1">
      <c r="A35" s="84" t="s">
        <v>685</v>
      </c>
      <c r="B35" s="84" t="s">
        <v>37</v>
      </c>
      <c r="C35" s="84" t="s">
        <v>183</v>
      </c>
      <c r="D35" s="84" t="s">
        <v>182</v>
      </c>
      <c r="E35" s="84" t="s">
        <v>16</v>
      </c>
      <c r="F35" s="84" t="s">
        <v>175</v>
      </c>
      <c r="G35" s="84" t="s">
        <v>16</v>
      </c>
      <c r="H35" s="84" t="s">
        <v>686</v>
      </c>
      <c r="I35" s="84" t="s">
        <v>1</v>
      </c>
      <c r="J35" s="84" t="s">
        <v>2</v>
      </c>
      <c r="K35" s="84" t="s">
        <v>3</v>
      </c>
      <c r="L35" s="84" t="s">
        <v>4</v>
      </c>
      <c r="M35" s="84" t="s">
        <v>488</v>
      </c>
      <c r="N35" s="84" t="s">
        <v>51</v>
      </c>
      <c r="O35" s="84" t="s">
        <v>687</v>
      </c>
      <c r="P35" s="84" t="s">
        <v>53</v>
      </c>
      <c r="Q35" s="171"/>
    </row>
    <row r="36" spans="1:17" ht="13.5" customHeight="1">
      <c r="A36" s="156" t="s">
        <v>679</v>
      </c>
      <c r="B36" s="156">
        <v>3</v>
      </c>
      <c r="C36" s="156">
        <v>1</v>
      </c>
      <c r="D36" s="86" t="s">
        <v>139</v>
      </c>
      <c r="E36" s="87">
        <v>0</v>
      </c>
      <c r="F36" s="87">
        <v>0</v>
      </c>
      <c r="G36" s="87">
        <v>0</v>
      </c>
      <c r="H36" s="87">
        <v>0</v>
      </c>
      <c r="I36" s="87">
        <v>37</v>
      </c>
      <c r="J36" s="87">
        <v>30</v>
      </c>
      <c r="K36" s="87">
        <v>0</v>
      </c>
      <c r="L36" s="87">
        <v>2</v>
      </c>
      <c r="M36" s="87">
        <v>28</v>
      </c>
      <c r="N36" s="87">
        <v>5</v>
      </c>
      <c r="O36" s="87">
        <v>5</v>
      </c>
      <c r="P36" s="87">
        <v>6</v>
      </c>
      <c r="Q36" s="87">
        <v>73.900000000000006</v>
      </c>
    </row>
    <row r="37" spans="1:17" ht="13.5" customHeight="1">
      <c r="A37" s="157"/>
      <c r="B37" s="157"/>
      <c r="C37" s="157"/>
      <c r="D37" s="86" t="s">
        <v>137</v>
      </c>
      <c r="E37" s="87">
        <v>1</v>
      </c>
      <c r="F37" s="87" t="s">
        <v>579</v>
      </c>
      <c r="G37" s="87">
        <v>1</v>
      </c>
      <c r="H37" s="87">
        <v>3</v>
      </c>
      <c r="I37" s="87">
        <v>29</v>
      </c>
      <c r="J37" s="87">
        <v>29</v>
      </c>
      <c r="K37" s="87">
        <v>0</v>
      </c>
      <c r="L37" s="87">
        <v>2</v>
      </c>
      <c r="M37" s="87">
        <v>27</v>
      </c>
      <c r="N37" s="87">
        <v>4</v>
      </c>
      <c r="O37" s="87">
        <v>1</v>
      </c>
      <c r="P37" s="87">
        <v>1</v>
      </c>
      <c r="Q37" s="87">
        <v>71.400000000000006</v>
      </c>
    </row>
    <row r="38" spans="1:17" ht="13.5" customHeight="1">
      <c r="A38" s="157"/>
      <c r="B38" s="157"/>
      <c r="C38" s="157"/>
      <c r="D38" s="86" t="s">
        <v>136</v>
      </c>
      <c r="E38" s="87">
        <v>0</v>
      </c>
      <c r="F38" s="87">
        <v>0</v>
      </c>
      <c r="G38" s="87">
        <v>0</v>
      </c>
      <c r="H38" s="87">
        <v>0</v>
      </c>
      <c r="I38" s="87">
        <v>17</v>
      </c>
      <c r="J38" s="87">
        <v>18</v>
      </c>
      <c r="K38" s="87">
        <v>0</v>
      </c>
      <c r="L38" s="87">
        <v>0</v>
      </c>
      <c r="M38" s="87">
        <v>18</v>
      </c>
      <c r="N38" s="87">
        <v>0</v>
      </c>
      <c r="O38" s="87">
        <v>0</v>
      </c>
      <c r="P38" s="87">
        <v>0</v>
      </c>
      <c r="Q38" s="87">
        <v>66.599999999999994</v>
      </c>
    </row>
    <row r="39" spans="1:17" ht="13.5" customHeight="1">
      <c r="A39" s="157"/>
      <c r="B39" s="157"/>
      <c r="C39" s="157"/>
      <c r="D39" s="86" t="s">
        <v>135</v>
      </c>
      <c r="E39" s="87">
        <v>1</v>
      </c>
      <c r="F39" s="87" t="s">
        <v>583</v>
      </c>
      <c r="G39" s="87">
        <v>2</v>
      </c>
      <c r="H39" s="87">
        <v>22.5</v>
      </c>
      <c r="I39" s="87">
        <v>49</v>
      </c>
      <c r="J39" s="87">
        <v>44</v>
      </c>
      <c r="K39" s="87">
        <v>0</v>
      </c>
      <c r="L39" s="87">
        <v>0</v>
      </c>
      <c r="M39" s="87">
        <v>44</v>
      </c>
      <c r="N39" s="87">
        <v>2</v>
      </c>
      <c r="O39" s="87">
        <v>0</v>
      </c>
      <c r="P39" s="87">
        <v>0</v>
      </c>
      <c r="Q39" s="87">
        <v>65.900000000000006</v>
      </c>
    </row>
    <row r="40" spans="1:17" ht="13.5" customHeight="1">
      <c r="A40" s="157"/>
      <c r="B40" s="157"/>
      <c r="C40" s="157"/>
      <c r="D40" s="86" t="s">
        <v>134</v>
      </c>
      <c r="E40" s="87">
        <v>1</v>
      </c>
      <c r="F40" s="87" t="s">
        <v>583</v>
      </c>
      <c r="G40" s="87">
        <v>0</v>
      </c>
      <c r="H40" s="87">
        <v>0</v>
      </c>
      <c r="I40" s="87">
        <v>16</v>
      </c>
      <c r="J40" s="87">
        <v>15</v>
      </c>
      <c r="K40" s="87">
        <v>0</v>
      </c>
      <c r="L40" s="87">
        <v>0</v>
      </c>
      <c r="M40" s="87">
        <v>15</v>
      </c>
      <c r="N40" s="87">
        <v>0</v>
      </c>
      <c r="O40" s="87">
        <v>0</v>
      </c>
      <c r="P40" s="87">
        <v>0</v>
      </c>
      <c r="Q40" s="87">
        <v>73.3</v>
      </c>
    </row>
    <row r="41" spans="1:17" ht="13.5" customHeight="1">
      <c r="A41" s="157"/>
      <c r="B41" s="157"/>
      <c r="C41" s="157"/>
      <c r="D41" s="86" t="s">
        <v>133</v>
      </c>
      <c r="E41" s="87">
        <v>1</v>
      </c>
      <c r="F41" s="87" t="s">
        <v>586</v>
      </c>
      <c r="G41" s="87">
        <v>0</v>
      </c>
      <c r="H41" s="87">
        <v>0</v>
      </c>
      <c r="I41" s="87">
        <v>22</v>
      </c>
      <c r="J41" s="87">
        <v>22</v>
      </c>
      <c r="K41" s="87">
        <v>0</v>
      </c>
      <c r="L41" s="87">
        <v>1</v>
      </c>
      <c r="M41" s="87">
        <v>21</v>
      </c>
      <c r="N41" s="87">
        <v>0</v>
      </c>
      <c r="O41" s="87">
        <v>0</v>
      </c>
      <c r="P41" s="87">
        <v>0</v>
      </c>
      <c r="Q41" s="87">
        <v>93.1</v>
      </c>
    </row>
    <row r="42" spans="1:17" ht="13.5" customHeight="1">
      <c r="A42" s="157"/>
      <c r="B42" s="157"/>
      <c r="C42" s="157"/>
      <c r="D42" s="86" t="s">
        <v>132</v>
      </c>
      <c r="E42" s="87">
        <v>0</v>
      </c>
      <c r="F42" s="87">
        <v>0</v>
      </c>
      <c r="G42" s="87">
        <v>0</v>
      </c>
      <c r="H42" s="87">
        <v>0</v>
      </c>
      <c r="I42" s="87">
        <v>17</v>
      </c>
      <c r="J42" s="87">
        <v>17</v>
      </c>
      <c r="K42" s="87">
        <v>0</v>
      </c>
      <c r="L42" s="87">
        <v>0</v>
      </c>
      <c r="M42" s="87">
        <v>17</v>
      </c>
      <c r="N42" s="87">
        <v>1</v>
      </c>
      <c r="O42" s="87">
        <v>0</v>
      </c>
      <c r="P42" s="87">
        <v>0</v>
      </c>
      <c r="Q42" s="87">
        <v>100</v>
      </c>
    </row>
    <row r="43" spans="1:17" ht="13.5" customHeight="1">
      <c r="A43" s="157"/>
      <c r="B43" s="157"/>
      <c r="C43" s="158"/>
      <c r="D43" s="86" t="s">
        <v>131</v>
      </c>
      <c r="E43" s="87">
        <v>0</v>
      </c>
      <c r="F43" s="87">
        <v>0</v>
      </c>
      <c r="G43" s="87">
        <v>0</v>
      </c>
      <c r="H43" s="87">
        <v>0</v>
      </c>
      <c r="I43" s="87">
        <v>35</v>
      </c>
      <c r="J43" s="87">
        <v>32</v>
      </c>
      <c r="K43" s="87">
        <v>0</v>
      </c>
      <c r="L43" s="87">
        <v>7</v>
      </c>
      <c r="M43" s="87">
        <v>25</v>
      </c>
      <c r="N43" s="87">
        <v>3</v>
      </c>
      <c r="O43" s="87">
        <v>0</v>
      </c>
      <c r="P43" s="87">
        <v>0</v>
      </c>
      <c r="Q43" s="87">
        <v>100</v>
      </c>
    </row>
    <row r="44" spans="1:17" ht="13.5" customHeight="1">
      <c r="A44" s="157"/>
      <c r="B44" s="157"/>
      <c r="C44" s="156">
        <v>2</v>
      </c>
      <c r="D44" s="86" t="s">
        <v>129</v>
      </c>
      <c r="E44" s="87">
        <v>0</v>
      </c>
      <c r="F44" s="87">
        <v>0</v>
      </c>
      <c r="G44" s="87">
        <v>1</v>
      </c>
      <c r="H44" s="87">
        <v>6</v>
      </c>
      <c r="I44" s="87">
        <v>33</v>
      </c>
      <c r="J44" s="87">
        <v>32</v>
      </c>
      <c r="K44" s="87">
        <v>0</v>
      </c>
      <c r="L44" s="87">
        <v>2</v>
      </c>
      <c r="M44" s="87">
        <v>30</v>
      </c>
      <c r="N44" s="87">
        <v>7</v>
      </c>
      <c r="O44" s="87">
        <v>5</v>
      </c>
      <c r="P44" s="87">
        <v>7</v>
      </c>
      <c r="Q44" s="87">
        <v>76.400000000000006</v>
      </c>
    </row>
    <row r="45" spans="1:17" ht="13.5" customHeight="1">
      <c r="A45" s="157"/>
      <c r="B45" s="157"/>
      <c r="C45" s="157"/>
      <c r="D45" s="86" t="s">
        <v>127</v>
      </c>
      <c r="E45" s="87">
        <v>0</v>
      </c>
      <c r="F45" s="87">
        <v>0</v>
      </c>
      <c r="G45" s="87">
        <v>1</v>
      </c>
      <c r="H45" s="87">
        <v>5</v>
      </c>
      <c r="I45" s="87">
        <v>19</v>
      </c>
      <c r="J45" s="87">
        <v>18</v>
      </c>
      <c r="K45" s="87">
        <v>1</v>
      </c>
      <c r="L45" s="87">
        <v>0</v>
      </c>
      <c r="M45" s="87">
        <v>19</v>
      </c>
      <c r="N45" s="87">
        <v>0</v>
      </c>
      <c r="O45" s="87">
        <v>0</v>
      </c>
      <c r="P45" s="87">
        <v>0</v>
      </c>
      <c r="Q45" s="87">
        <v>72.2</v>
      </c>
    </row>
    <row r="46" spans="1:17" ht="13.5" customHeight="1">
      <c r="A46" s="157"/>
      <c r="B46" s="157"/>
      <c r="C46" s="157"/>
      <c r="D46" s="86" t="s">
        <v>126</v>
      </c>
      <c r="E46" s="87">
        <v>1</v>
      </c>
      <c r="F46" s="87" t="s">
        <v>594</v>
      </c>
      <c r="G46" s="87">
        <v>0</v>
      </c>
      <c r="H46" s="87">
        <v>0</v>
      </c>
      <c r="I46" s="87">
        <v>26</v>
      </c>
      <c r="J46" s="87">
        <v>27</v>
      </c>
      <c r="K46" s="87">
        <v>2</v>
      </c>
      <c r="L46" s="87">
        <v>2</v>
      </c>
      <c r="M46" s="87">
        <v>27</v>
      </c>
      <c r="N46" s="87">
        <v>2</v>
      </c>
      <c r="O46" s="87">
        <v>2</v>
      </c>
      <c r="P46" s="87">
        <v>2</v>
      </c>
      <c r="Q46" s="87">
        <v>73.2</v>
      </c>
    </row>
    <row r="47" spans="1:17" ht="13.5" customHeight="1">
      <c r="A47" s="157"/>
      <c r="B47" s="157"/>
      <c r="C47" s="157"/>
      <c r="D47" s="86" t="s">
        <v>124</v>
      </c>
      <c r="E47" s="87">
        <v>2</v>
      </c>
      <c r="F47" s="87">
        <v>0</v>
      </c>
      <c r="G47" s="87">
        <v>0</v>
      </c>
      <c r="H47" s="87">
        <v>0</v>
      </c>
      <c r="I47" s="87">
        <v>18</v>
      </c>
      <c r="J47" s="87">
        <v>16</v>
      </c>
      <c r="K47" s="87">
        <v>0</v>
      </c>
      <c r="L47" s="87">
        <v>0</v>
      </c>
      <c r="M47" s="87">
        <v>16</v>
      </c>
      <c r="N47" s="87">
        <v>0</v>
      </c>
      <c r="O47" s="87">
        <v>0</v>
      </c>
      <c r="P47" s="87">
        <v>0</v>
      </c>
      <c r="Q47" s="87">
        <v>90.6</v>
      </c>
    </row>
    <row r="48" spans="1:17" ht="13.5" customHeight="1">
      <c r="A48" s="157"/>
      <c r="B48" s="157"/>
      <c r="C48" s="157"/>
      <c r="D48" s="86" t="s">
        <v>123</v>
      </c>
      <c r="E48" s="87">
        <v>0</v>
      </c>
      <c r="F48" s="87">
        <v>0</v>
      </c>
      <c r="G48" s="87">
        <v>0</v>
      </c>
      <c r="H48" s="87">
        <v>0</v>
      </c>
      <c r="I48" s="87">
        <v>17</v>
      </c>
      <c r="J48" s="87">
        <v>16</v>
      </c>
      <c r="K48" s="87">
        <v>0</v>
      </c>
      <c r="L48" s="87">
        <v>0</v>
      </c>
      <c r="M48" s="87">
        <v>16</v>
      </c>
      <c r="N48" s="87">
        <v>0</v>
      </c>
      <c r="O48" s="87">
        <v>0</v>
      </c>
      <c r="P48" s="87">
        <v>0</v>
      </c>
      <c r="Q48" s="87">
        <v>84.3</v>
      </c>
    </row>
    <row r="49" spans="1:17" ht="13.5" customHeight="1">
      <c r="A49" s="157"/>
      <c r="B49" s="157"/>
      <c r="C49" s="157"/>
      <c r="D49" s="86" t="s">
        <v>122</v>
      </c>
      <c r="E49" s="87">
        <v>0</v>
      </c>
      <c r="F49" s="87">
        <v>0</v>
      </c>
      <c r="G49" s="87">
        <v>0</v>
      </c>
      <c r="H49" s="87">
        <v>0</v>
      </c>
      <c r="I49" s="87">
        <v>24</v>
      </c>
      <c r="J49" s="87">
        <v>25</v>
      </c>
      <c r="K49" s="87">
        <v>0</v>
      </c>
      <c r="L49" s="87">
        <v>0</v>
      </c>
      <c r="M49" s="87">
        <v>25</v>
      </c>
      <c r="N49" s="87">
        <v>5</v>
      </c>
      <c r="O49" s="87">
        <v>5</v>
      </c>
      <c r="P49" s="87">
        <v>5</v>
      </c>
      <c r="Q49" s="87">
        <v>80</v>
      </c>
    </row>
    <row r="50" spans="1:17" ht="13.5" customHeight="1">
      <c r="A50" s="157"/>
      <c r="B50" s="157"/>
      <c r="C50" s="157"/>
      <c r="D50" s="86" t="s">
        <v>121</v>
      </c>
      <c r="E50" s="87">
        <v>1</v>
      </c>
      <c r="F50" s="87" t="s">
        <v>599</v>
      </c>
      <c r="G50" s="87">
        <v>0</v>
      </c>
      <c r="H50" s="87">
        <v>0</v>
      </c>
      <c r="I50" s="87">
        <v>26</v>
      </c>
      <c r="J50" s="87">
        <v>28</v>
      </c>
      <c r="K50" s="87">
        <v>0</v>
      </c>
      <c r="L50" s="87">
        <v>0</v>
      </c>
      <c r="M50" s="87">
        <v>28</v>
      </c>
      <c r="N50" s="87">
        <v>8</v>
      </c>
      <c r="O50" s="87">
        <v>8</v>
      </c>
      <c r="P50" s="87">
        <v>8</v>
      </c>
      <c r="Q50" s="87">
        <v>95</v>
      </c>
    </row>
    <row r="51" spans="1:17" ht="13.5" customHeight="1">
      <c r="A51" s="157"/>
      <c r="B51" s="157"/>
      <c r="C51" s="157"/>
      <c r="D51" s="86" t="s">
        <v>120</v>
      </c>
      <c r="E51" s="87">
        <v>1</v>
      </c>
      <c r="F51" s="87" t="s">
        <v>601</v>
      </c>
      <c r="G51" s="87">
        <v>1</v>
      </c>
      <c r="H51" s="87">
        <v>12</v>
      </c>
      <c r="I51" s="87">
        <v>15</v>
      </c>
      <c r="J51" s="87">
        <v>19</v>
      </c>
      <c r="K51" s="87">
        <v>0</v>
      </c>
      <c r="L51" s="87">
        <v>0</v>
      </c>
      <c r="M51" s="87">
        <v>19</v>
      </c>
      <c r="N51" s="87">
        <v>5</v>
      </c>
      <c r="O51" s="87">
        <v>5</v>
      </c>
      <c r="P51" s="87">
        <v>5</v>
      </c>
      <c r="Q51" s="87">
        <v>100</v>
      </c>
    </row>
    <row r="52" spans="1:17" ht="13.5" customHeight="1">
      <c r="A52" s="158"/>
      <c r="B52" s="158"/>
      <c r="C52" s="158"/>
      <c r="D52" s="86" t="s">
        <v>119</v>
      </c>
      <c r="E52" s="87">
        <v>2</v>
      </c>
      <c r="F52" s="87" t="s">
        <v>603</v>
      </c>
      <c r="G52" s="87">
        <v>1</v>
      </c>
      <c r="H52" s="87">
        <v>31</v>
      </c>
      <c r="I52" s="87">
        <v>16</v>
      </c>
      <c r="J52" s="87">
        <v>14</v>
      </c>
      <c r="K52" s="87">
        <v>0</v>
      </c>
      <c r="L52" s="87">
        <v>1</v>
      </c>
      <c r="M52" s="87">
        <v>13</v>
      </c>
      <c r="N52" s="87">
        <v>13</v>
      </c>
      <c r="O52" s="87">
        <v>3</v>
      </c>
      <c r="P52" s="87">
        <v>4</v>
      </c>
      <c r="Q52" s="87">
        <v>75</v>
      </c>
    </row>
    <row r="53" spans="1:17" ht="14.45" customHeight="1">
      <c r="A53" s="92"/>
      <c r="B53" s="92"/>
      <c r="C53" s="92"/>
      <c r="D53" s="88" t="s">
        <v>688</v>
      </c>
      <c r="E53" s="89">
        <v>11</v>
      </c>
      <c r="F53" s="89" t="s">
        <v>691</v>
      </c>
      <c r="G53" s="89">
        <v>7</v>
      </c>
      <c r="H53" s="89">
        <v>79.5</v>
      </c>
      <c r="I53" s="89">
        <v>416</v>
      </c>
      <c r="J53" s="89">
        <v>402</v>
      </c>
      <c r="K53" s="89">
        <v>3</v>
      </c>
      <c r="L53" s="89">
        <v>17</v>
      </c>
      <c r="M53" s="89">
        <v>388</v>
      </c>
      <c r="N53" s="89">
        <v>55</v>
      </c>
      <c r="O53" s="89">
        <v>34</v>
      </c>
      <c r="P53" s="89">
        <v>38</v>
      </c>
      <c r="Q53" s="89"/>
    </row>
    <row r="54" spans="1:17" ht="14.45" customHeight="1">
      <c r="A54" s="170" t="s">
        <v>679</v>
      </c>
      <c r="B54" s="171"/>
      <c r="C54" s="171"/>
      <c r="D54" s="171"/>
      <c r="E54" s="170" t="s">
        <v>680</v>
      </c>
      <c r="F54" s="171"/>
      <c r="G54" s="170" t="s">
        <v>681</v>
      </c>
      <c r="H54" s="171"/>
      <c r="I54" s="170" t="s">
        <v>682</v>
      </c>
      <c r="J54" s="171"/>
      <c r="K54" s="171"/>
      <c r="L54" s="171"/>
      <c r="M54" s="171"/>
      <c r="N54" s="171"/>
      <c r="O54" s="170" t="s">
        <v>683</v>
      </c>
      <c r="P54" s="171"/>
      <c r="Q54" s="172" t="s">
        <v>684</v>
      </c>
    </row>
    <row r="55" spans="1:17" ht="14.45" customHeight="1">
      <c r="A55" s="84" t="s">
        <v>685</v>
      </c>
      <c r="B55" s="84" t="s">
        <v>37</v>
      </c>
      <c r="C55" s="84" t="s">
        <v>183</v>
      </c>
      <c r="D55" s="84" t="s">
        <v>182</v>
      </c>
      <c r="E55" s="84" t="s">
        <v>16</v>
      </c>
      <c r="F55" s="84" t="s">
        <v>175</v>
      </c>
      <c r="G55" s="84" t="s">
        <v>16</v>
      </c>
      <c r="H55" s="84" t="s">
        <v>686</v>
      </c>
      <c r="I55" s="84" t="s">
        <v>1</v>
      </c>
      <c r="J55" s="84" t="s">
        <v>2</v>
      </c>
      <c r="K55" s="84" t="s">
        <v>3</v>
      </c>
      <c r="L55" s="84" t="s">
        <v>4</v>
      </c>
      <c r="M55" s="84" t="s">
        <v>488</v>
      </c>
      <c r="N55" s="84" t="s">
        <v>51</v>
      </c>
      <c r="O55" s="84" t="s">
        <v>687</v>
      </c>
      <c r="P55" s="84" t="s">
        <v>53</v>
      </c>
      <c r="Q55" s="171"/>
    </row>
    <row r="56" spans="1:17" ht="13.5" customHeight="1">
      <c r="A56" s="156" t="s">
        <v>679</v>
      </c>
      <c r="B56" s="156">
        <v>4</v>
      </c>
      <c r="C56" s="156">
        <v>1</v>
      </c>
      <c r="D56" s="86" t="s">
        <v>117</v>
      </c>
      <c r="E56" s="87">
        <v>0</v>
      </c>
      <c r="F56" s="87">
        <v>0</v>
      </c>
      <c r="G56" s="87">
        <v>1</v>
      </c>
      <c r="H56" s="87">
        <v>12</v>
      </c>
      <c r="I56" s="87">
        <v>22</v>
      </c>
      <c r="J56" s="87">
        <v>23</v>
      </c>
      <c r="K56" s="87">
        <v>0</v>
      </c>
      <c r="L56" s="87">
        <v>0</v>
      </c>
      <c r="M56" s="87">
        <v>23</v>
      </c>
      <c r="N56" s="87">
        <v>7</v>
      </c>
      <c r="O56" s="87">
        <v>5</v>
      </c>
      <c r="P56" s="87">
        <v>5</v>
      </c>
      <c r="Q56" s="87">
        <v>78.2</v>
      </c>
    </row>
    <row r="57" spans="1:17" ht="13.5" customHeight="1">
      <c r="A57" s="157"/>
      <c r="B57" s="157"/>
      <c r="C57" s="157"/>
      <c r="D57" s="86" t="s">
        <v>115</v>
      </c>
      <c r="E57" s="87">
        <v>1</v>
      </c>
      <c r="F57" s="87" t="s">
        <v>611</v>
      </c>
      <c r="G57" s="87">
        <v>1</v>
      </c>
      <c r="H57" s="87">
        <v>10</v>
      </c>
      <c r="I57" s="87">
        <v>44</v>
      </c>
      <c r="J57" s="87">
        <v>45</v>
      </c>
      <c r="K57" s="87">
        <v>0</v>
      </c>
      <c r="L57" s="87">
        <v>1</v>
      </c>
      <c r="M57" s="87">
        <v>44</v>
      </c>
      <c r="N57" s="87">
        <v>13</v>
      </c>
      <c r="O57" s="87">
        <v>13</v>
      </c>
      <c r="P57" s="87">
        <v>13</v>
      </c>
      <c r="Q57" s="87">
        <v>100</v>
      </c>
    </row>
    <row r="58" spans="1:17" ht="13.5" customHeight="1">
      <c r="A58" s="157"/>
      <c r="B58" s="157"/>
      <c r="C58" s="157"/>
      <c r="D58" s="86" t="s">
        <v>113</v>
      </c>
      <c r="E58" s="87">
        <v>2</v>
      </c>
      <c r="F58" s="87" t="s">
        <v>613</v>
      </c>
      <c r="G58" s="87">
        <v>1</v>
      </c>
      <c r="H58" s="87">
        <v>72</v>
      </c>
      <c r="I58" s="87">
        <v>58</v>
      </c>
      <c r="J58" s="87">
        <v>58</v>
      </c>
      <c r="K58" s="87">
        <v>0</v>
      </c>
      <c r="L58" s="87">
        <v>2</v>
      </c>
      <c r="M58" s="87">
        <v>56</v>
      </c>
      <c r="N58" s="87">
        <v>23</v>
      </c>
      <c r="O58" s="87">
        <v>18</v>
      </c>
      <c r="P58" s="87">
        <v>20</v>
      </c>
      <c r="Q58" s="87">
        <v>93.2</v>
      </c>
    </row>
    <row r="59" spans="1:17" ht="13.5" customHeight="1">
      <c r="A59" s="157"/>
      <c r="B59" s="157"/>
      <c r="C59" s="157"/>
      <c r="D59" s="86" t="s">
        <v>111</v>
      </c>
      <c r="E59" s="87">
        <v>2</v>
      </c>
      <c r="F59" s="87" t="s">
        <v>611</v>
      </c>
      <c r="G59" s="87">
        <v>0</v>
      </c>
      <c r="H59" s="87">
        <v>0</v>
      </c>
      <c r="I59" s="87">
        <v>22</v>
      </c>
      <c r="J59" s="87">
        <v>20</v>
      </c>
      <c r="K59" s="87">
        <v>0</v>
      </c>
      <c r="L59" s="87">
        <v>0</v>
      </c>
      <c r="M59" s="87">
        <v>20</v>
      </c>
      <c r="N59" s="87">
        <v>2</v>
      </c>
      <c r="O59" s="87">
        <v>0</v>
      </c>
      <c r="P59" s="87">
        <v>0</v>
      </c>
      <c r="Q59" s="87">
        <v>82.5</v>
      </c>
    </row>
    <row r="60" spans="1:17" ht="13.5" customHeight="1">
      <c r="A60" s="157"/>
      <c r="B60" s="157"/>
      <c r="C60" s="158"/>
      <c r="D60" s="86" t="s">
        <v>109</v>
      </c>
      <c r="E60" s="87">
        <v>1</v>
      </c>
      <c r="F60" s="87" t="s">
        <v>618</v>
      </c>
      <c r="G60" s="87">
        <v>3</v>
      </c>
      <c r="H60" s="87">
        <v>3</v>
      </c>
      <c r="I60" s="87">
        <v>20</v>
      </c>
      <c r="J60" s="87">
        <v>24</v>
      </c>
      <c r="K60" s="87">
        <v>0</v>
      </c>
      <c r="L60" s="87">
        <v>1</v>
      </c>
      <c r="M60" s="87">
        <v>23</v>
      </c>
      <c r="N60" s="87">
        <v>2</v>
      </c>
      <c r="O60" s="87">
        <v>1</v>
      </c>
      <c r="P60" s="87">
        <v>1</v>
      </c>
      <c r="Q60" s="87">
        <v>84.7</v>
      </c>
    </row>
    <row r="61" spans="1:17" ht="13.5" customHeight="1">
      <c r="A61" s="157"/>
      <c r="B61" s="157"/>
      <c r="C61" s="156">
        <v>2</v>
      </c>
      <c r="D61" s="86" t="s">
        <v>108</v>
      </c>
      <c r="E61" s="87">
        <v>1</v>
      </c>
      <c r="F61" s="87" t="s">
        <v>622</v>
      </c>
      <c r="G61" s="87">
        <v>2</v>
      </c>
      <c r="H61" s="87">
        <v>7</v>
      </c>
      <c r="I61" s="87">
        <v>45</v>
      </c>
      <c r="J61" s="87">
        <v>47</v>
      </c>
      <c r="K61" s="87">
        <v>0</v>
      </c>
      <c r="L61" s="87">
        <v>0</v>
      </c>
      <c r="M61" s="87">
        <v>47</v>
      </c>
      <c r="N61" s="87">
        <v>5</v>
      </c>
      <c r="O61" s="87">
        <v>4</v>
      </c>
      <c r="P61" s="87">
        <v>4</v>
      </c>
      <c r="Q61" s="87">
        <v>85.2</v>
      </c>
    </row>
    <row r="62" spans="1:17" ht="13.5" customHeight="1">
      <c r="A62" s="157"/>
      <c r="B62" s="157"/>
      <c r="C62" s="157"/>
      <c r="D62" s="86" t="s">
        <v>106</v>
      </c>
      <c r="E62" s="87">
        <v>1</v>
      </c>
      <c r="F62" s="87" t="s">
        <v>624</v>
      </c>
      <c r="G62" s="87">
        <v>1</v>
      </c>
      <c r="H62" s="87">
        <v>10</v>
      </c>
      <c r="I62" s="87">
        <v>45</v>
      </c>
      <c r="J62" s="87">
        <v>46</v>
      </c>
      <c r="K62" s="87">
        <v>0</v>
      </c>
      <c r="L62" s="87">
        <v>3</v>
      </c>
      <c r="M62" s="87">
        <v>43</v>
      </c>
      <c r="N62" s="87">
        <v>2</v>
      </c>
      <c r="O62" s="87">
        <v>1</v>
      </c>
      <c r="P62" s="87">
        <v>1</v>
      </c>
      <c r="Q62" s="87">
        <v>70.3</v>
      </c>
    </row>
    <row r="63" spans="1:17" ht="13.5" customHeight="1">
      <c r="A63" s="157"/>
      <c r="B63" s="157"/>
      <c r="C63" s="157"/>
      <c r="D63" s="86" t="s">
        <v>104</v>
      </c>
      <c r="E63" s="87">
        <v>0</v>
      </c>
      <c r="F63" s="87">
        <v>0</v>
      </c>
      <c r="G63" s="87">
        <v>0</v>
      </c>
      <c r="H63" s="87">
        <v>0</v>
      </c>
      <c r="I63" s="87">
        <v>12</v>
      </c>
      <c r="J63" s="87">
        <v>12</v>
      </c>
      <c r="K63" s="87">
        <v>0</v>
      </c>
      <c r="L63" s="87">
        <v>0</v>
      </c>
      <c r="M63" s="87">
        <v>12</v>
      </c>
      <c r="N63" s="87">
        <v>0</v>
      </c>
      <c r="O63" s="87">
        <v>0</v>
      </c>
      <c r="P63" s="87">
        <v>0</v>
      </c>
      <c r="Q63" s="87">
        <v>70.8</v>
      </c>
    </row>
    <row r="64" spans="1:17" ht="13.5" customHeight="1">
      <c r="A64" s="157"/>
      <c r="B64" s="157"/>
      <c r="C64" s="157"/>
      <c r="D64" s="86" t="s">
        <v>103</v>
      </c>
      <c r="E64" s="87">
        <v>0</v>
      </c>
      <c r="F64" s="87">
        <v>0</v>
      </c>
      <c r="G64" s="87">
        <v>0</v>
      </c>
      <c r="H64" s="87">
        <v>0</v>
      </c>
      <c r="I64" s="87">
        <v>25</v>
      </c>
      <c r="J64" s="87">
        <v>29</v>
      </c>
      <c r="K64" s="87">
        <v>0</v>
      </c>
      <c r="L64" s="87">
        <v>2</v>
      </c>
      <c r="M64" s="87">
        <v>27</v>
      </c>
      <c r="N64" s="87">
        <v>7</v>
      </c>
      <c r="O64" s="87">
        <v>5</v>
      </c>
      <c r="P64" s="87">
        <v>6</v>
      </c>
      <c r="Q64" s="87">
        <v>63.6</v>
      </c>
    </row>
    <row r="65" spans="1:17" ht="13.5" customHeight="1">
      <c r="A65" s="157"/>
      <c r="B65" s="157"/>
      <c r="C65" s="158"/>
      <c r="D65" s="86" t="s">
        <v>102</v>
      </c>
      <c r="E65" s="87">
        <v>1</v>
      </c>
      <c r="F65" s="87" t="s">
        <v>518</v>
      </c>
      <c r="G65" s="87">
        <v>0</v>
      </c>
      <c r="H65" s="87">
        <v>0</v>
      </c>
      <c r="I65" s="87">
        <v>19</v>
      </c>
      <c r="J65" s="87">
        <v>18</v>
      </c>
      <c r="K65" s="87">
        <v>0</v>
      </c>
      <c r="L65" s="87">
        <v>0</v>
      </c>
      <c r="M65" s="87">
        <v>18</v>
      </c>
      <c r="N65" s="87">
        <v>0</v>
      </c>
      <c r="O65" s="87">
        <v>0</v>
      </c>
      <c r="P65" s="87">
        <v>0</v>
      </c>
      <c r="Q65" s="87">
        <v>77.7</v>
      </c>
    </row>
    <row r="66" spans="1:17" ht="13.5" customHeight="1">
      <c r="A66" s="157"/>
      <c r="B66" s="157"/>
      <c r="C66" s="156">
        <v>3</v>
      </c>
      <c r="D66" s="86" t="s">
        <v>100</v>
      </c>
      <c r="E66" s="87">
        <v>1</v>
      </c>
      <c r="F66" s="87" t="s">
        <v>633</v>
      </c>
      <c r="G66" s="87">
        <v>2</v>
      </c>
      <c r="H66" s="87">
        <v>31</v>
      </c>
      <c r="I66" s="87">
        <v>28</v>
      </c>
      <c r="J66" s="87">
        <v>30</v>
      </c>
      <c r="K66" s="87">
        <v>1</v>
      </c>
      <c r="L66" s="87">
        <v>1</v>
      </c>
      <c r="M66" s="87">
        <v>30</v>
      </c>
      <c r="N66" s="87">
        <v>11</v>
      </c>
      <c r="O66" s="87">
        <v>6</v>
      </c>
      <c r="P66" s="87">
        <v>6</v>
      </c>
      <c r="Q66" s="87">
        <v>66.599999999999994</v>
      </c>
    </row>
    <row r="67" spans="1:17" ht="13.5" customHeight="1">
      <c r="A67" s="157"/>
      <c r="B67" s="157"/>
      <c r="C67" s="157"/>
      <c r="D67" s="86" t="s">
        <v>99</v>
      </c>
      <c r="E67" s="87">
        <v>0</v>
      </c>
      <c r="F67" s="87">
        <v>0</v>
      </c>
      <c r="G67" s="87">
        <v>0</v>
      </c>
      <c r="H67" s="87">
        <v>0</v>
      </c>
      <c r="I67" s="87">
        <v>24</v>
      </c>
      <c r="J67" s="87">
        <v>18</v>
      </c>
      <c r="K67" s="87">
        <v>0</v>
      </c>
      <c r="L67" s="87">
        <v>0</v>
      </c>
      <c r="M67" s="87">
        <v>18</v>
      </c>
      <c r="N67" s="87">
        <v>5</v>
      </c>
      <c r="O67" s="87">
        <v>3</v>
      </c>
      <c r="P67" s="87">
        <v>3</v>
      </c>
      <c r="Q67" s="87">
        <v>41.6</v>
      </c>
    </row>
    <row r="68" spans="1:17" ht="13.5" customHeight="1">
      <c r="A68" s="157"/>
      <c r="B68" s="157"/>
      <c r="C68" s="157"/>
      <c r="D68" s="86" t="s">
        <v>98</v>
      </c>
      <c r="E68" s="87">
        <v>0</v>
      </c>
      <c r="F68" s="87">
        <v>0</v>
      </c>
      <c r="G68" s="87">
        <v>1</v>
      </c>
      <c r="H68" s="87">
        <v>1</v>
      </c>
      <c r="I68" s="87">
        <v>19</v>
      </c>
      <c r="J68" s="87">
        <v>18</v>
      </c>
      <c r="K68" s="87">
        <v>0</v>
      </c>
      <c r="L68" s="87">
        <v>0</v>
      </c>
      <c r="M68" s="87">
        <v>18</v>
      </c>
      <c r="N68" s="87">
        <v>3</v>
      </c>
      <c r="O68" s="87">
        <v>0</v>
      </c>
      <c r="P68" s="87">
        <v>0</v>
      </c>
      <c r="Q68" s="87">
        <v>69.400000000000006</v>
      </c>
    </row>
    <row r="69" spans="1:17" ht="13.5" customHeight="1">
      <c r="A69" s="157"/>
      <c r="B69" s="157"/>
      <c r="C69" s="157"/>
      <c r="D69" s="86" t="s">
        <v>97</v>
      </c>
      <c r="E69" s="87">
        <v>1</v>
      </c>
      <c r="F69" s="87" t="s">
        <v>637</v>
      </c>
      <c r="G69" s="87">
        <v>0</v>
      </c>
      <c r="H69" s="87">
        <v>0</v>
      </c>
      <c r="I69" s="87">
        <v>18</v>
      </c>
      <c r="J69" s="87">
        <v>18</v>
      </c>
      <c r="K69" s="87">
        <v>0</v>
      </c>
      <c r="L69" s="87">
        <v>0</v>
      </c>
      <c r="M69" s="87">
        <v>18</v>
      </c>
      <c r="N69" s="87">
        <v>8</v>
      </c>
      <c r="O69" s="87">
        <v>7</v>
      </c>
      <c r="P69" s="87">
        <v>7</v>
      </c>
      <c r="Q69" s="87">
        <v>54.5</v>
      </c>
    </row>
    <row r="70" spans="1:17" ht="13.5" customHeight="1">
      <c r="A70" s="157"/>
      <c r="B70" s="157"/>
      <c r="C70" s="157"/>
      <c r="D70" s="86" t="s">
        <v>95</v>
      </c>
      <c r="E70" s="87">
        <v>0</v>
      </c>
      <c r="F70" s="87">
        <v>0</v>
      </c>
      <c r="G70" s="87">
        <v>0</v>
      </c>
      <c r="H70" s="87">
        <v>0</v>
      </c>
      <c r="I70" s="87">
        <v>26</v>
      </c>
      <c r="J70" s="87">
        <v>24</v>
      </c>
      <c r="K70" s="87">
        <v>0</v>
      </c>
      <c r="L70" s="87">
        <v>0</v>
      </c>
      <c r="M70" s="87">
        <v>24</v>
      </c>
      <c r="N70" s="87">
        <v>1</v>
      </c>
      <c r="O70" s="87">
        <v>0</v>
      </c>
      <c r="P70" s="87">
        <v>0</v>
      </c>
      <c r="Q70" s="87">
        <v>100</v>
      </c>
    </row>
    <row r="71" spans="1:17" ht="13.5" customHeight="1">
      <c r="A71" s="158"/>
      <c r="B71" s="158"/>
      <c r="C71" s="158"/>
      <c r="D71" s="86" t="s">
        <v>94</v>
      </c>
      <c r="E71" s="87">
        <v>1</v>
      </c>
      <c r="F71" s="87" t="s">
        <v>639</v>
      </c>
      <c r="G71" s="87">
        <v>3</v>
      </c>
      <c r="H71" s="87">
        <v>204</v>
      </c>
      <c r="I71" s="87">
        <v>73</v>
      </c>
      <c r="J71" s="87">
        <v>74</v>
      </c>
      <c r="K71" s="87">
        <v>0</v>
      </c>
      <c r="L71" s="87">
        <v>6</v>
      </c>
      <c r="M71" s="87">
        <v>68</v>
      </c>
      <c r="N71" s="87">
        <v>19</v>
      </c>
      <c r="O71" s="87">
        <v>11</v>
      </c>
      <c r="P71" s="87">
        <v>20</v>
      </c>
      <c r="Q71" s="87">
        <v>73.5</v>
      </c>
    </row>
    <row r="72" spans="1:17" ht="14.45" customHeight="1">
      <c r="A72" s="92"/>
      <c r="B72" s="92"/>
      <c r="C72" s="92"/>
      <c r="D72" s="88" t="s">
        <v>688</v>
      </c>
      <c r="E72" s="89">
        <v>12</v>
      </c>
      <c r="F72" s="89" t="s">
        <v>692</v>
      </c>
      <c r="G72" s="89">
        <v>15</v>
      </c>
      <c r="H72" s="89">
        <v>350</v>
      </c>
      <c r="I72" s="89">
        <v>500</v>
      </c>
      <c r="J72" s="89">
        <v>504</v>
      </c>
      <c r="K72" s="89">
        <v>1</v>
      </c>
      <c r="L72" s="89">
        <v>16</v>
      </c>
      <c r="M72" s="89">
        <v>489</v>
      </c>
      <c r="N72" s="89">
        <v>108</v>
      </c>
      <c r="O72" s="89">
        <v>74</v>
      </c>
      <c r="P72" s="89">
        <v>86</v>
      </c>
      <c r="Q72" s="89"/>
    </row>
    <row r="73" spans="1:17" ht="14.45" customHeight="1">
      <c r="A73" s="170" t="s">
        <v>679</v>
      </c>
      <c r="B73" s="171"/>
      <c r="C73" s="171"/>
      <c r="D73" s="171"/>
      <c r="E73" s="170" t="s">
        <v>680</v>
      </c>
      <c r="F73" s="171"/>
      <c r="G73" s="170" t="s">
        <v>681</v>
      </c>
      <c r="H73" s="171"/>
      <c r="I73" s="170" t="s">
        <v>682</v>
      </c>
      <c r="J73" s="171"/>
      <c r="K73" s="171"/>
      <c r="L73" s="171"/>
      <c r="M73" s="171"/>
      <c r="N73" s="171"/>
      <c r="O73" s="170" t="s">
        <v>683</v>
      </c>
      <c r="P73" s="171"/>
      <c r="Q73" s="172" t="s">
        <v>684</v>
      </c>
    </row>
    <row r="74" spans="1:17" ht="14.45" customHeight="1">
      <c r="A74" s="84" t="s">
        <v>685</v>
      </c>
      <c r="B74" s="84" t="s">
        <v>37</v>
      </c>
      <c r="C74" s="84" t="s">
        <v>183</v>
      </c>
      <c r="D74" s="84" t="s">
        <v>182</v>
      </c>
      <c r="E74" s="84" t="s">
        <v>16</v>
      </c>
      <c r="F74" s="84" t="s">
        <v>175</v>
      </c>
      <c r="G74" s="84" t="s">
        <v>16</v>
      </c>
      <c r="H74" s="84" t="s">
        <v>686</v>
      </c>
      <c r="I74" s="84" t="s">
        <v>1</v>
      </c>
      <c r="J74" s="84" t="s">
        <v>2</v>
      </c>
      <c r="K74" s="84" t="s">
        <v>3</v>
      </c>
      <c r="L74" s="84" t="s">
        <v>4</v>
      </c>
      <c r="M74" s="84" t="s">
        <v>488</v>
      </c>
      <c r="N74" s="84" t="s">
        <v>51</v>
      </c>
      <c r="O74" s="84" t="s">
        <v>687</v>
      </c>
      <c r="P74" s="84" t="s">
        <v>53</v>
      </c>
      <c r="Q74" s="171"/>
    </row>
    <row r="75" spans="1:17" ht="13.5" customHeight="1">
      <c r="A75" s="156" t="s">
        <v>679</v>
      </c>
      <c r="B75" s="156">
        <v>5</v>
      </c>
      <c r="C75" s="156">
        <v>1</v>
      </c>
      <c r="D75" s="86" t="s">
        <v>91</v>
      </c>
      <c r="E75" s="87">
        <v>0</v>
      </c>
      <c r="F75" s="87">
        <v>0</v>
      </c>
      <c r="G75" s="87">
        <v>0</v>
      </c>
      <c r="H75" s="87">
        <v>0</v>
      </c>
      <c r="I75" s="87">
        <v>36</v>
      </c>
      <c r="J75" s="87">
        <v>34</v>
      </c>
      <c r="K75" s="87">
        <v>0</v>
      </c>
      <c r="L75" s="87">
        <v>1</v>
      </c>
      <c r="M75" s="87">
        <v>33</v>
      </c>
      <c r="N75" s="87">
        <v>3</v>
      </c>
      <c r="O75" s="87">
        <v>0</v>
      </c>
      <c r="P75" s="87">
        <v>0</v>
      </c>
      <c r="Q75" s="87">
        <v>100</v>
      </c>
    </row>
    <row r="76" spans="1:17" ht="13.5" customHeight="1">
      <c r="A76" s="157"/>
      <c r="B76" s="157"/>
      <c r="C76" s="157"/>
      <c r="D76" s="86" t="s">
        <v>89</v>
      </c>
      <c r="E76" s="87">
        <v>0</v>
      </c>
      <c r="F76" s="87">
        <v>0</v>
      </c>
      <c r="G76" s="87">
        <v>1</v>
      </c>
      <c r="H76" s="87">
        <v>6</v>
      </c>
      <c r="I76" s="87">
        <v>19</v>
      </c>
      <c r="J76" s="87">
        <v>16</v>
      </c>
      <c r="K76" s="87">
        <v>0</v>
      </c>
      <c r="L76" s="87">
        <v>4</v>
      </c>
      <c r="M76" s="87">
        <v>12</v>
      </c>
      <c r="N76" s="87">
        <v>1</v>
      </c>
      <c r="O76" s="87">
        <v>0</v>
      </c>
      <c r="P76" s="87">
        <v>0</v>
      </c>
      <c r="Q76" s="87">
        <v>62.5</v>
      </c>
    </row>
    <row r="77" spans="1:17" ht="13.5" customHeight="1">
      <c r="A77" s="157"/>
      <c r="B77" s="157"/>
      <c r="C77" s="157"/>
      <c r="D77" s="86" t="s">
        <v>88</v>
      </c>
      <c r="E77" s="87">
        <v>13</v>
      </c>
      <c r="F77" s="87" t="s">
        <v>649</v>
      </c>
      <c r="G77" s="87">
        <v>1</v>
      </c>
      <c r="H77" s="87">
        <v>15</v>
      </c>
      <c r="I77" s="87">
        <v>24</v>
      </c>
      <c r="J77" s="87">
        <v>26</v>
      </c>
      <c r="K77" s="87">
        <v>0</v>
      </c>
      <c r="L77" s="87">
        <v>2</v>
      </c>
      <c r="M77" s="87">
        <v>24</v>
      </c>
      <c r="N77" s="87">
        <v>1</v>
      </c>
      <c r="O77" s="87">
        <v>0</v>
      </c>
      <c r="P77" s="87">
        <v>0</v>
      </c>
      <c r="Q77" s="87">
        <v>88.4</v>
      </c>
    </row>
    <row r="78" spans="1:17" ht="13.5" customHeight="1">
      <c r="A78" s="157"/>
      <c r="B78" s="157"/>
      <c r="C78" s="157"/>
      <c r="D78" s="86" t="s">
        <v>87</v>
      </c>
      <c r="E78" s="87">
        <v>3</v>
      </c>
      <c r="F78" s="87" t="s">
        <v>650</v>
      </c>
      <c r="G78" s="87">
        <v>3</v>
      </c>
      <c r="H78" s="87">
        <v>11.5</v>
      </c>
      <c r="I78" s="87">
        <v>71</v>
      </c>
      <c r="J78" s="87">
        <v>84</v>
      </c>
      <c r="K78" s="87">
        <v>0</v>
      </c>
      <c r="L78" s="87">
        <v>0</v>
      </c>
      <c r="M78" s="87">
        <v>84</v>
      </c>
      <c r="N78" s="87">
        <v>31</v>
      </c>
      <c r="O78" s="87">
        <v>22</v>
      </c>
      <c r="P78" s="87">
        <v>24</v>
      </c>
      <c r="Q78" s="87">
        <v>70.8</v>
      </c>
    </row>
    <row r="79" spans="1:17" ht="13.5" customHeight="1">
      <c r="A79" s="157"/>
      <c r="B79" s="157"/>
      <c r="C79" s="157"/>
      <c r="D79" s="86" t="s">
        <v>85</v>
      </c>
      <c r="E79" s="87">
        <v>1</v>
      </c>
      <c r="F79" s="87" t="s">
        <v>652</v>
      </c>
      <c r="G79" s="87">
        <v>2</v>
      </c>
      <c r="H79" s="87">
        <v>31.5</v>
      </c>
      <c r="I79" s="87">
        <v>17</v>
      </c>
      <c r="J79" s="87">
        <v>18</v>
      </c>
      <c r="K79" s="87">
        <v>0</v>
      </c>
      <c r="L79" s="87">
        <v>0</v>
      </c>
      <c r="M79" s="87">
        <v>18</v>
      </c>
      <c r="N79" s="87">
        <v>0</v>
      </c>
      <c r="O79" s="87">
        <v>0</v>
      </c>
      <c r="P79" s="87">
        <v>0</v>
      </c>
      <c r="Q79" s="87">
        <v>72.2</v>
      </c>
    </row>
    <row r="80" spans="1:17" ht="13.5" customHeight="1">
      <c r="A80" s="157"/>
      <c r="B80" s="157"/>
      <c r="C80" s="157"/>
      <c r="D80" s="86" t="s">
        <v>84</v>
      </c>
      <c r="E80" s="87">
        <v>0</v>
      </c>
      <c r="F80" s="87">
        <v>0</v>
      </c>
      <c r="G80" s="87">
        <v>0</v>
      </c>
      <c r="H80" s="87">
        <v>0</v>
      </c>
      <c r="I80" s="87">
        <v>24</v>
      </c>
      <c r="J80" s="87">
        <v>28</v>
      </c>
      <c r="K80" s="87">
        <v>0</v>
      </c>
      <c r="L80" s="87">
        <v>2</v>
      </c>
      <c r="M80" s="87">
        <v>26</v>
      </c>
      <c r="N80" s="87">
        <v>2</v>
      </c>
      <c r="O80" s="87">
        <v>0</v>
      </c>
      <c r="P80" s="87">
        <v>0</v>
      </c>
      <c r="Q80" s="87">
        <v>100</v>
      </c>
    </row>
    <row r="81" spans="1:17" ht="13.5" customHeight="1">
      <c r="A81" s="157"/>
      <c r="B81" s="157"/>
      <c r="C81" s="157"/>
      <c r="D81" s="86" t="s">
        <v>82</v>
      </c>
      <c r="E81" s="87">
        <v>0</v>
      </c>
      <c r="F81" s="87">
        <v>0</v>
      </c>
      <c r="G81" s="87">
        <v>1</v>
      </c>
      <c r="H81" s="87">
        <v>6</v>
      </c>
      <c r="I81" s="87">
        <v>26</v>
      </c>
      <c r="J81" s="87">
        <v>27</v>
      </c>
      <c r="K81" s="87">
        <v>0</v>
      </c>
      <c r="L81" s="87">
        <v>0</v>
      </c>
      <c r="M81" s="87">
        <v>27</v>
      </c>
      <c r="N81" s="87">
        <v>14</v>
      </c>
      <c r="O81" s="87">
        <v>11</v>
      </c>
      <c r="P81" s="87">
        <v>12</v>
      </c>
      <c r="Q81" s="87">
        <v>100</v>
      </c>
    </row>
    <row r="82" spans="1:17" ht="13.5" customHeight="1">
      <c r="A82" s="157"/>
      <c r="B82" s="157"/>
      <c r="C82" s="158"/>
      <c r="D82" s="86" t="s">
        <v>80</v>
      </c>
      <c r="E82" s="87">
        <v>0</v>
      </c>
      <c r="F82" s="87">
        <v>0</v>
      </c>
      <c r="G82" s="87">
        <v>0</v>
      </c>
      <c r="H82" s="87">
        <v>0</v>
      </c>
      <c r="I82" s="87">
        <v>20</v>
      </c>
      <c r="J82" s="87">
        <v>20</v>
      </c>
      <c r="K82" s="87">
        <v>0</v>
      </c>
      <c r="L82" s="87">
        <v>0</v>
      </c>
      <c r="M82" s="87">
        <v>20</v>
      </c>
      <c r="N82" s="87">
        <v>3</v>
      </c>
      <c r="O82" s="87">
        <v>3</v>
      </c>
      <c r="P82" s="87">
        <v>3</v>
      </c>
      <c r="Q82" s="87">
        <v>72.5</v>
      </c>
    </row>
    <row r="83" spans="1:17" ht="13.5" customHeight="1">
      <c r="A83" s="157"/>
      <c r="B83" s="157"/>
      <c r="C83" s="156">
        <v>2</v>
      </c>
      <c r="D83" s="86" t="s">
        <v>79</v>
      </c>
      <c r="E83" s="87">
        <v>3</v>
      </c>
      <c r="F83" s="87" t="s">
        <v>659</v>
      </c>
      <c r="G83" s="87">
        <v>2</v>
      </c>
      <c r="H83" s="87">
        <v>24</v>
      </c>
      <c r="I83" s="87">
        <v>42</v>
      </c>
      <c r="J83" s="87">
        <v>45</v>
      </c>
      <c r="K83" s="87">
        <v>0</v>
      </c>
      <c r="L83" s="87">
        <v>5</v>
      </c>
      <c r="M83" s="87">
        <v>40</v>
      </c>
      <c r="N83" s="87">
        <v>1</v>
      </c>
      <c r="O83" s="87">
        <v>0</v>
      </c>
      <c r="P83" s="87">
        <v>0</v>
      </c>
      <c r="Q83" s="87">
        <v>91.6</v>
      </c>
    </row>
    <row r="84" spans="1:17" ht="13.5" customHeight="1">
      <c r="A84" s="157"/>
      <c r="B84" s="157"/>
      <c r="C84" s="157"/>
      <c r="D84" s="86" t="s">
        <v>78</v>
      </c>
      <c r="E84" s="87">
        <v>1</v>
      </c>
      <c r="F84" s="87" t="s">
        <v>661</v>
      </c>
      <c r="G84" s="87">
        <v>1</v>
      </c>
      <c r="H84" s="87">
        <v>4</v>
      </c>
      <c r="I84" s="87">
        <v>40</v>
      </c>
      <c r="J84" s="87">
        <v>43</v>
      </c>
      <c r="K84" s="87">
        <v>0</v>
      </c>
      <c r="L84" s="87">
        <v>1</v>
      </c>
      <c r="M84" s="87">
        <v>42</v>
      </c>
      <c r="N84" s="87">
        <v>4</v>
      </c>
      <c r="O84" s="87">
        <v>0</v>
      </c>
      <c r="P84" s="87">
        <v>0</v>
      </c>
      <c r="Q84" s="87">
        <v>70.5</v>
      </c>
    </row>
    <row r="85" spans="1:17" ht="13.5" customHeight="1">
      <c r="A85" s="157"/>
      <c r="B85" s="157"/>
      <c r="C85" s="157"/>
      <c r="D85" s="86" t="s">
        <v>76</v>
      </c>
      <c r="E85" s="87">
        <v>1</v>
      </c>
      <c r="F85" s="87" t="s">
        <v>664</v>
      </c>
      <c r="G85" s="87">
        <v>0</v>
      </c>
      <c r="H85" s="87">
        <v>0</v>
      </c>
      <c r="I85" s="87">
        <v>22</v>
      </c>
      <c r="J85" s="87">
        <v>21</v>
      </c>
      <c r="K85" s="87">
        <v>0</v>
      </c>
      <c r="L85" s="87">
        <v>2</v>
      </c>
      <c r="M85" s="87">
        <v>19</v>
      </c>
      <c r="N85" s="87">
        <v>0</v>
      </c>
      <c r="O85" s="87">
        <v>0</v>
      </c>
      <c r="P85" s="87">
        <v>0</v>
      </c>
      <c r="Q85" s="87">
        <v>100</v>
      </c>
    </row>
    <row r="86" spans="1:17" ht="13.5" customHeight="1">
      <c r="A86" s="157"/>
      <c r="B86" s="157"/>
      <c r="C86" s="157"/>
      <c r="D86" s="86" t="s">
        <v>75</v>
      </c>
      <c r="E86" s="87">
        <v>1</v>
      </c>
      <c r="F86" s="87" t="s">
        <v>668</v>
      </c>
      <c r="G86" s="87">
        <v>0</v>
      </c>
      <c r="H86" s="87">
        <v>0</v>
      </c>
      <c r="I86" s="87">
        <v>38</v>
      </c>
      <c r="J86" s="87">
        <v>39</v>
      </c>
      <c r="K86" s="87">
        <v>0</v>
      </c>
      <c r="L86" s="87">
        <v>0</v>
      </c>
      <c r="M86" s="87">
        <v>39</v>
      </c>
      <c r="N86" s="87">
        <v>9</v>
      </c>
      <c r="O86" s="87">
        <v>6</v>
      </c>
      <c r="P86" s="87">
        <v>8</v>
      </c>
      <c r="Q86" s="87">
        <v>100</v>
      </c>
    </row>
    <row r="87" spans="1:17" ht="13.5" customHeight="1">
      <c r="A87" s="157"/>
      <c r="B87" s="157"/>
      <c r="C87" s="157"/>
      <c r="D87" s="86" t="s">
        <v>73</v>
      </c>
      <c r="E87" s="87">
        <v>1</v>
      </c>
      <c r="F87" s="87" t="s">
        <v>603</v>
      </c>
      <c r="G87" s="87">
        <v>0</v>
      </c>
      <c r="H87" s="87">
        <v>0</v>
      </c>
      <c r="I87" s="87">
        <v>20</v>
      </c>
      <c r="J87" s="87">
        <v>19</v>
      </c>
      <c r="K87" s="87">
        <v>1</v>
      </c>
      <c r="L87" s="87">
        <v>1</v>
      </c>
      <c r="M87" s="87">
        <v>19</v>
      </c>
      <c r="N87" s="87">
        <v>0</v>
      </c>
      <c r="O87" s="87">
        <v>0</v>
      </c>
      <c r="P87" s="87">
        <v>0</v>
      </c>
      <c r="Q87" s="87">
        <v>55.2</v>
      </c>
    </row>
    <row r="88" spans="1:17" ht="13.5" customHeight="1">
      <c r="A88" s="157"/>
      <c r="B88" s="157"/>
      <c r="C88" s="157"/>
      <c r="D88" s="86" t="s">
        <v>72</v>
      </c>
      <c r="E88" s="87">
        <v>1</v>
      </c>
      <c r="F88" s="87" t="s">
        <v>603</v>
      </c>
      <c r="G88" s="87">
        <v>1</v>
      </c>
      <c r="H88" s="87">
        <v>2</v>
      </c>
      <c r="I88" s="87">
        <v>34</v>
      </c>
      <c r="J88" s="87">
        <v>35</v>
      </c>
      <c r="K88" s="87">
        <v>0</v>
      </c>
      <c r="L88" s="87">
        <v>1</v>
      </c>
      <c r="M88" s="87">
        <v>34</v>
      </c>
      <c r="N88" s="87">
        <v>7</v>
      </c>
      <c r="O88" s="87">
        <v>5</v>
      </c>
      <c r="P88" s="87">
        <v>5</v>
      </c>
      <c r="Q88" s="87">
        <v>77.099999999999994</v>
      </c>
    </row>
    <row r="89" spans="1:17" ht="13.5" customHeight="1">
      <c r="A89" s="158"/>
      <c r="B89" s="158"/>
      <c r="C89" s="158"/>
      <c r="D89" s="86" t="s">
        <v>71</v>
      </c>
      <c r="E89" s="87">
        <v>0</v>
      </c>
      <c r="F89" s="87">
        <v>0</v>
      </c>
      <c r="G89" s="87">
        <v>0</v>
      </c>
      <c r="H89" s="87">
        <v>0</v>
      </c>
      <c r="I89" s="87">
        <v>16</v>
      </c>
      <c r="J89" s="87">
        <v>16</v>
      </c>
      <c r="K89" s="87">
        <v>0</v>
      </c>
      <c r="L89" s="87">
        <v>0</v>
      </c>
      <c r="M89" s="87">
        <v>16</v>
      </c>
      <c r="N89" s="87">
        <v>1</v>
      </c>
      <c r="O89" s="87">
        <v>0</v>
      </c>
      <c r="P89" s="87">
        <v>0</v>
      </c>
      <c r="Q89" s="87">
        <v>100</v>
      </c>
    </row>
    <row r="90" spans="1:17" ht="14.45" customHeight="1">
      <c r="A90" s="92"/>
      <c r="B90" s="92"/>
      <c r="C90" s="92"/>
      <c r="D90" s="88" t="s">
        <v>688</v>
      </c>
      <c r="E90" s="89">
        <v>25</v>
      </c>
      <c r="F90" s="89" t="s">
        <v>693</v>
      </c>
      <c r="G90" s="89">
        <v>12</v>
      </c>
      <c r="H90" s="89">
        <v>100</v>
      </c>
      <c r="I90" s="89">
        <v>449</v>
      </c>
      <c r="J90" s="89">
        <v>471</v>
      </c>
      <c r="K90" s="89">
        <v>1</v>
      </c>
      <c r="L90" s="89">
        <v>19</v>
      </c>
      <c r="M90" s="89">
        <v>453</v>
      </c>
      <c r="N90" s="89">
        <v>77</v>
      </c>
      <c r="O90" s="89">
        <v>47</v>
      </c>
      <c r="P90" s="89">
        <v>52</v>
      </c>
      <c r="Q90" s="89"/>
    </row>
    <row r="91" spans="1:17" ht="14.45" customHeight="1">
      <c r="A91" s="170" t="s">
        <v>679</v>
      </c>
      <c r="B91" s="171"/>
      <c r="C91" s="171"/>
      <c r="D91" s="171"/>
      <c r="E91" s="170" t="s">
        <v>680</v>
      </c>
      <c r="F91" s="171"/>
      <c r="G91" s="170" t="s">
        <v>681</v>
      </c>
      <c r="H91" s="171"/>
      <c r="I91" s="170" t="s">
        <v>682</v>
      </c>
      <c r="J91" s="171"/>
      <c r="K91" s="171"/>
      <c r="L91" s="171"/>
      <c r="M91" s="171"/>
      <c r="N91" s="171"/>
      <c r="O91" s="170" t="s">
        <v>683</v>
      </c>
      <c r="P91" s="171"/>
      <c r="Q91" s="172" t="s">
        <v>684</v>
      </c>
    </row>
    <row r="92" spans="1:17" ht="14.45" customHeight="1">
      <c r="A92" s="84" t="s">
        <v>685</v>
      </c>
      <c r="B92" s="84" t="s">
        <v>37</v>
      </c>
      <c r="C92" s="84" t="s">
        <v>183</v>
      </c>
      <c r="D92" s="84" t="s">
        <v>182</v>
      </c>
      <c r="E92" s="84" t="s">
        <v>16</v>
      </c>
      <c r="F92" s="84" t="s">
        <v>175</v>
      </c>
      <c r="G92" s="84" t="s">
        <v>16</v>
      </c>
      <c r="H92" s="84" t="s">
        <v>686</v>
      </c>
      <c r="I92" s="84" t="s">
        <v>1</v>
      </c>
      <c r="J92" s="84" t="s">
        <v>2</v>
      </c>
      <c r="K92" s="84" t="s">
        <v>3</v>
      </c>
      <c r="L92" s="84" t="s">
        <v>4</v>
      </c>
      <c r="M92" s="84" t="s">
        <v>488</v>
      </c>
      <c r="N92" s="84" t="s">
        <v>51</v>
      </c>
      <c r="O92" s="84" t="s">
        <v>687</v>
      </c>
      <c r="P92" s="84" t="s">
        <v>53</v>
      </c>
      <c r="Q92" s="171"/>
    </row>
    <row r="93" spans="1:17" ht="14.45" customHeight="1">
      <c r="A93" s="105"/>
      <c r="B93" s="105"/>
      <c r="C93" s="105"/>
      <c r="D93" s="97" t="s">
        <v>694</v>
      </c>
      <c r="E93" s="98">
        <v>169</v>
      </c>
      <c r="F93" s="98" t="s">
        <v>695</v>
      </c>
      <c r="G93" s="98">
        <v>45</v>
      </c>
      <c r="H93" s="98">
        <v>602.5</v>
      </c>
      <c r="I93" s="98" t="s">
        <v>11</v>
      </c>
      <c r="J93" s="98" t="s">
        <v>12</v>
      </c>
      <c r="K93" s="98">
        <v>27</v>
      </c>
      <c r="L93" s="98">
        <v>113</v>
      </c>
      <c r="M93" s="98" t="s">
        <v>13</v>
      </c>
      <c r="N93" s="98">
        <v>360</v>
      </c>
      <c r="O93" s="98">
        <v>225</v>
      </c>
      <c r="P93" s="98">
        <v>269</v>
      </c>
      <c r="Q93" s="98"/>
    </row>
  </sheetData>
  <sheetProtection formatCells="0" formatColumns="0" formatRows="0" insertColumns="0" insertRows="0" insertHyperlinks="0" deleteColumns="0" deleteRows="0" sort="0" autoFilter="0" pivotTables="0"/>
  <mergeCells count="57">
    <mergeCell ref="G91:H91"/>
    <mergeCell ref="I91:N91"/>
    <mergeCell ref="O91:P91"/>
    <mergeCell ref="Q91:Q92"/>
    <mergeCell ref="A75:A89"/>
    <mergeCell ref="B75:B89"/>
    <mergeCell ref="C75:C82"/>
    <mergeCell ref="C83:C89"/>
    <mergeCell ref="A91:D91"/>
    <mergeCell ref="E91:F91"/>
    <mergeCell ref="A73:D73"/>
    <mergeCell ref="E73:F73"/>
    <mergeCell ref="G73:H73"/>
    <mergeCell ref="I73:N73"/>
    <mergeCell ref="O73:P73"/>
    <mergeCell ref="Q73:Q74"/>
    <mergeCell ref="G54:H54"/>
    <mergeCell ref="I54:N54"/>
    <mergeCell ref="O54:P54"/>
    <mergeCell ref="Q54:Q55"/>
    <mergeCell ref="A56:A71"/>
    <mergeCell ref="B56:B71"/>
    <mergeCell ref="C56:C60"/>
    <mergeCell ref="C61:C65"/>
    <mergeCell ref="C66:C71"/>
    <mergeCell ref="E54:F54"/>
    <mergeCell ref="A34:D34"/>
    <mergeCell ref="E34:F34"/>
    <mergeCell ref="G34:H34"/>
    <mergeCell ref="I34:N34"/>
    <mergeCell ref="A36:A52"/>
    <mergeCell ref="B36:B52"/>
    <mergeCell ref="C36:C43"/>
    <mergeCell ref="C44:C52"/>
    <mergeCell ref="A54:D54"/>
    <mergeCell ref="O34:P34"/>
    <mergeCell ref="Q34:Q35"/>
    <mergeCell ref="G15:H15"/>
    <mergeCell ref="I15:N15"/>
    <mergeCell ref="O15:P15"/>
    <mergeCell ref="Q15:Q16"/>
    <mergeCell ref="A17:A32"/>
    <mergeCell ref="B17:B32"/>
    <mergeCell ref="C17:C24"/>
    <mergeCell ref="C25:C32"/>
    <mergeCell ref="A4:A13"/>
    <mergeCell ref="B4:B13"/>
    <mergeCell ref="C4:C8"/>
    <mergeCell ref="C9:C13"/>
    <mergeCell ref="A15:D15"/>
    <mergeCell ref="O2:P2"/>
    <mergeCell ref="Q2:Q3"/>
    <mergeCell ref="E15:F15"/>
    <mergeCell ref="A2:D2"/>
    <mergeCell ref="E2:F2"/>
    <mergeCell ref="G2:H2"/>
    <mergeCell ref="I2:N2"/>
  </mergeCells>
  <phoneticPr fontId="1"/>
  <pageMargins left="0.59055118110236227" right="0.19685039370078741" top="0.31496062992125984" bottom="0.19685039370078741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総括表</vt:lpstr>
      <vt:lpstr>LCIF</vt:lpstr>
      <vt:lpstr>LCIFMJF一覧</vt:lpstr>
      <vt:lpstr>月別新入会員・SP一覧</vt:lpstr>
      <vt:lpstr>退会者</vt:lpstr>
      <vt:lpstr>月別会員動静</vt:lpstr>
      <vt:lpstr>リジョン別</vt:lpstr>
      <vt:lpstr>サバンナ基本集計</vt:lpstr>
      <vt:lpstr>LCIFMJF一覧!Print_Titles</vt:lpstr>
      <vt:lpstr>退会者!Print_Titles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Lions-02</cp:lastModifiedBy>
  <cp:lastPrinted>2023-07-04T05:59:14Z</cp:lastPrinted>
  <dcterms:created xsi:type="dcterms:W3CDTF">2023-07-04T03:24:00Z</dcterms:created>
  <dcterms:modified xsi:type="dcterms:W3CDTF">2023-07-05T07:22:47Z</dcterms:modified>
</cp:coreProperties>
</file>